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filterPrivacy="1" defaultThemeVersion="124226"/>
  <xr:revisionPtr revIDLastSave="0" documentId="13_ncr:1_{0378AA09-FFC1-4CCB-B0D7-FB0E125FEE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strucciones" sheetId="3" r:id="rId1"/>
    <sheet name="Identificación empresa" sheetId="8" r:id="rId2"/>
    <sheet name="Adquisición y Cesión Refrig." sheetId="5" r:id="rId3"/>
    <sheet name="Carga y Recuperación de Refrig." sheetId="11" r:id="rId4"/>
    <sheet name="Entrega a gestor" sheetId="12" r:id="rId5"/>
    <sheet name="Auxiliar" sheetId="1" state="hidden" r:id="rId6"/>
  </sheets>
  <definedNames>
    <definedName name="_xlnm._FilterDatabase" localSheetId="5" hidden="1">Auxiliar!$B$3:$P$165</definedName>
    <definedName name="_xlnm._FilterDatabase" localSheetId="1" hidden="1">'Identificación empresa'!$B$8:$K$10</definedName>
    <definedName name="_xlnm.Print_Area" localSheetId="2">'Adquisición y Cesión Refrig.'!$A$1:$N$100</definedName>
    <definedName name="_xlnm.Print_Area" localSheetId="3">'Carga y Recuperación de Refrig.'!$A$1:$P$100</definedName>
    <definedName name="_xlnm.Print_Area" localSheetId="4">'Entrega a gestor'!$A$1:$O$100</definedName>
    <definedName name="_xlnm.Print_Area" localSheetId="1">'Identificación empresa'!$A$1:$L$37</definedName>
    <definedName name="_xlnm.Print_Area" localSheetId="0">Instrucciones!$A$1:$L$83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8" l="1"/>
  <c r="Q12" i="1" l="1"/>
  <c r="Q127" i="1"/>
  <c r="Q126" i="1"/>
  <c r="Q125" i="1"/>
  <c r="Q123" i="1"/>
  <c r="Q122" i="1"/>
  <c r="Q121" i="1"/>
  <c r="Q120" i="1"/>
  <c r="Q116" i="1"/>
  <c r="Q115" i="1"/>
  <c r="Q69" i="1"/>
  <c r="Q64" i="1"/>
  <c r="Q63" i="1"/>
  <c r="Q62" i="1"/>
  <c r="Q61" i="1"/>
  <c r="Q60" i="1"/>
  <c r="Q57" i="1"/>
  <c r="Q56" i="1"/>
  <c r="Q55" i="1"/>
  <c r="Q47" i="1"/>
  <c r="Q45" i="1"/>
  <c r="Q44" i="1"/>
  <c r="Q43" i="1"/>
  <c r="Q42" i="1"/>
  <c r="Q41" i="1"/>
  <c r="Q40" i="1"/>
  <c r="Q39" i="1"/>
  <c r="Q35" i="1"/>
  <c r="Q31" i="1"/>
  <c r="Q30" i="1"/>
  <c r="Q29" i="1"/>
  <c r="Q28" i="1"/>
  <c r="Q27" i="1"/>
  <c r="Q165" i="1"/>
  <c r="Q160" i="1"/>
  <c r="Q156" i="1"/>
  <c r="Q155" i="1"/>
  <c r="Q154" i="1"/>
  <c r="Q135" i="1"/>
  <c r="Q132" i="1"/>
  <c r="Q131" i="1"/>
  <c r="Q130" i="1"/>
  <c r="Q129" i="1"/>
  <c r="Q128" i="1"/>
  <c r="Q124" i="1"/>
  <c r="Q119" i="1"/>
  <c r="Q117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8" i="1"/>
  <c r="Q67" i="1"/>
  <c r="Q66" i="1"/>
  <c r="Q65" i="1"/>
  <c r="Q59" i="1"/>
  <c r="Q58" i="1"/>
  <c r="Q54" i="1"/>
  <c r="Q53" i="1"/>
  <c r="Q52" i="1"/>
  <c r="Q51" i="1"/>
  <c r="Q50" i="1"/>
  <c r="Q49" i="1"/>
  <c r="Q48" i="1"/>
  <c r="Q46" i="1"/>
  <c r="Q36" i="1"/>
  <c r="Q34" i="1"/>
  <c r="Q33" i="1"/>
  <c r="Q32" i="1"/>
  <c r="Q26" i="1"/>
  <c r="Q24" i="1"/>
  <c r="Q23" i="1"/>
  <c r="Q22" i="1"/>
  <c r="Q21" i="1"/>
  <c r="Q20" i="1"/>
  <c r="Q18" i="1"/>
  <c r="Q14" i="1"/>
  <c r="Q139" i="1"/>
  <c r="Q138" i="1"/>
  <c r="Q134" i="1"/>
  <c r="Q133" i="1"/>
  <c r="Q25" i="1"/>
  <c r="Q19" i="1"/>
  <c r="Q17" i="1"/>
  <c r="Q16" i="1"/>
  <c r="Q15" i="1"/>
  <c r="Q13" i="1"/>
  <c r="Q11" i="1"/>
  <c r="Q10" i="1"/>
  <c r="Q9" i="1"/>
  <c r="Q8" i="1"/>
  <c r="Q7" i="1"/>
</calcChain>
</file>

<file path=xl/sharedStrings.xml><?xml version="1.0" encoding="utf-8"?>
<sst xmlns="http://schemas.openxmlformats.org/spreadsheetml/2006/main" count="1683" uniqueCount="1079">
  <si>
    <t>PAO</t>
  </si>
  <si>
    <t>Grupo L</t>
  </si>
  <si>
    <t>Clase de seguridad</t>
  </si>
  <si>
    <t>A1</t>
  </si>
  <si>
    <t>R-11</t>
  </si>
  <si>
    <t>CCl3F(10)</t>
  </si>
  <si>
    <t>137.4</t>
  </si>
  <si>
    <t>5.62</t>
  </si>
  <si>
    <t>0.3</t>
  </si>
  <si>
    <t>0.0062</t>
  </si>
  <si>
    <t>ND</t>
  </si>
  <si>
    <t>NF</t>
  </si>
  <si>
    <t>R-12</t>
  </si>
  <si>
    <t>CCl2F2(10)</t>
  </si>
  <si>
    <t>120.9</t>
  </si>
  <si>
    <t>4.94</t>
  </si>
  <si>
    <t>0.5</t>
  </si>
  <si>
    <t>–29</t>
  </si>
  <si>
    <t>0.088</t>
  </si>
  <si>
    <t>R-12B1</t>
  </si>
  <si>
    <t>CBrClF2(10)</t>
  </si>
  <si>
    <t>165.4</t>
  </si>
  <si>
    <t>6.76</t>
  </si>
  <si>
    <t>0.2</t>
  </si>
  <si>
    <t>–4</t>
  </si>
  <si>
    <t>R-13</t>
  </si>
  <si>
    <t>CClF3(10)</t>
  </si>
  <si>
    <t>104.5</t>
  </si>
  <si>
    <t>4.27</t>
  </si>
  <si>
    <t>–81</t>
  </si>
  <si>
    <t>R-13B1</t>
  </si>
  <si>
    <t>CBrF3(10)</t>
  </si>
  <si>
    <t>148.9</t>
  </si>
  <si>
    <t>6.09</t>
  </si>
  <si>
    <t>0.6</t>
  </si>
  <si>
    <t>–58</t>
  </si>
  <si>
    <t>R-14</t>
  </si>
  <si>
    <t>88.0</t>
  </si>
  <si>
    <t>3.60</t>
  </si>
  <si>
    <t>0.4</t>
  </si>
  <si>
    <t>–128</t>
  </si>
  <si>
    <t>0.40</t>
  </si>
  <si>
    <t>R-22</t>
  </si>
  <si>
    <t>CHClF2(10)</t>
  </si>
  <si>
    <t>86.5</t>
  </si>
  <si>
    <t>3.54</t>
  </si>
  <si>
    <t>–41</t>
  </si>
  <si>
    <t>R-23</t>
  </si>
  <si>
    <t>CHF3(11)</t>
  </si>
  <si>
    <t>70.0</t>
  </si>
  <si>
    <t>2.86</t>
  </si>
  <si>
    <t>0.68</t>
  </si>
  <si>
    <t>–82</t>
  </si>
  <si>
    <t>0.15</t>
  </si>
  <si>
    <t>R-113</t>
  </si>
  <si>
    <t>CCL2FCCIF2(10)</t>
  </si>
  <si>
    <t>187.4</t>
  </si>
  <si>
    <t>NA</t>
  </si>
  <si>
    <t>R-114</t>
  </si>
  <si>
    <t>CClF2CCIF2(10)</t>
  </si>
  <si>
    <t>170.9</t>
  </si>
  <si>
    <t>6.99</t>
  </si>
  <si>
    <t>0.7</t>
  </si>
  <si>
    <t>0.14</t>
  </si>
  <si>
    <t>R-115</t>
  </si>
  <si>
    <t>CF3CClF2(10)</t>
  </si>
  <si>
    <t>154.5</t>
  </si>
  <si>
    <t>6.32</t>
  </si>
  <si>
    <t>0.76</t>
  </si>
  <si>
    <t>–39</t>
  </si>
  <si>
    <t>R-116</t>
  </si>
  <si>
    <t>CF3CF3(11)</t>
  </si>
  <si>
    <t>138.0</t>
  </si>
  <si>
    <t>5.64</t>
  </si>
  <si>
    <t>–78</t>
  </si>
  <si>
    <t>R-124</t>
  </si>
  <si>
    <t>CF3CHClF(10)</t>
  </si>
  <si>
    <t>136.5</t>
  </si>
  <si>
    <t>5.58</t>
  </si>
  <si>
    <t>0.11</t>
  </si>
  <si>
    <t>–12</t>
  </si>
  <si>
    <t>0.056</t>
  </si>
  <si>
    <t>R-125</t>
  </si>
  <si>
    <t>120.0</t>
  </si>
  <si>
    <t>4.91</t>
  </si>
  <si>
    <t>0.39</t>
  </si>
  <si>
    <t>–49</t>
  </si>
  <si>
    <t>0.37</t>
  </si>
  <si>
    <t>R-134a</t>
  </si>
  <si>
    <t>CF3CH2F(11)</t>
  </si>
  <si>
    <t>102.0</t>
  </si>
  <si>
    <t>4.17</t>
  </si>
  <si>
    <t>0.25</t>
  </si>
  <si>
    <t>–26</t>
  </si>
  <si>
    <t>0.21</t>
  </si>
  <si>
    <t>R-218</t>
  </si>
  <si>
    <t>CF3CF2CF3 (11)</t>
  </si>
  <si>
    <t>188.0</t>
  </si>
  <si>
    <t>7.69</t>
  </si>
  <si>
    <t>1.84</t>
  </si>
  <si>
    <t>–37</t>
  </si>
  <si>
    <t>0.85</t>
  </si>
  <si>
    <t>R-227ea</t>
  </si>
  <si>
    <t>CF3CHFCF3(11)</t>
  </si>
  <si>
    <t>170.0</t>
  </si>
  <si>
    <t>6.95</t>
  </si>
  <si>
    <t>0.63</t>
  </si>
  <si>
    <t>–15</t>
  </si>
  <si>
    <t>R-236fa</t>
  </si>
  <si>
    <t>CF3CH2CF3(11)</t>
  </si>
  <si>
    <t>152.0</t>
  </si>
  <si>
    <t>6.22</t>
  </si>
  <si>
    <t>0.59</t>
  </si>
  <si>
    <t>–1</t>
  </si>
  <si>
    <t>0.34</t>
  </si>
  <si>
    <t>R-1233zd(E)</t>
  </si>
  <si>
    <t>CF3CH=CHCl(10)</t>
  </si>
  <si>
    <t>130.5</t>
  </si>
  <si>
    <t>5.34</t>
  </si>
  <si>
    <t>0.086</t>
  </si>
  <si>
    <t>18.1</t>
  </si>
  <si>
    <t>R-C318</t>
  </si>
  <si>
    <t>C4F8(11)</t>
  </si>
  <si>
    <t>200.0</t>
  </si>
  <si>
    <t>8.18</t>
  </si>
  <si>
    <t>0.81</t>
  </si>
  <si>
    <t>–6</t>
  </si>
  <si>
    <t>0.65</t>
  </si>
  <si>
    <t>R-500</t>
  </si>
  <si>
    <t>CCl2F2 + CHF2CH3 (10;11)</t>
  </si>
  <si>
    <t>99.3</t>
  </si>
  <si>
    <t>4.06</t>
  </si>
  <si>
    <t>–33.5</t>
  </si>
  <si>
    <t>0.12</t>
  </si>
  <si>
    <t>R-501</t>
  </si>
  <si>
    <t>CCl2F2 + CHClF2 (10;11)</t>
  </si>
  <si>
    <t>93.1</t>
  </si>
  <si>
    <t>3.81</t>
  </si>
  <si>
    <t>0.38</t>
  </si>
  <si>
    <t>–41.0</t>
  </si>
  <si>
    <t>0.29</t>
  </si>
  <si>
    <t>R-502</t>
  </si>
  <si>
    <t>CHClF2+ CF3CClF2(10;11)</t>
  </si>
  <si>
    <t>4.56</t>
  </si>
  <si>
    <t>0.45</t>
  </si>
  <si>
    <t>–45.4</t>
  </si>
  <si>
    <t>0.33</t>
  </si>
  <si>
    <t>R-503</t>
  </si>
  <si>
    <t>CHF3+CClF3(10;11)</t>
  </si>
  <si>
    <t>87.5</t>
  </si>
  <si>
    <t>3.58</t>
  </si>
  <si>
    <t>0.35</t>
  </si>
  <si>
    <t>–88.7</t>
  </si>
  <si>
    <t>R-504</t>
  </si>
  <si>
    <t>CH2F2+CClF2CF3 (10;11)</t>
  </si>
  <si>
    <t>79.2</t>
  </si>
  <si>
    <t>3.24</t>
  </si>
  <si>
    <t>–57</t>
  </si>
  <si>
    <t>0.31</t>
  </si>
  <si>
    <t>R-507A</t>
  </si>
  <si>
    <t>CF3CHF2CF3CH3 (11)</t>
  </si>
  <si>
    <t>98.9</t>
  </si>
  <si>
    <t>4.04</t>
  </si>
  <si>
    <t>0.53</t>
  </si>
  <si>
    <t>–46.7</t>
  </si>
  <si>
    <t>R-508A</t>
  </si>
  <si>
    <t>CHF3+C2F6(11)</t>
  </si>
  <si>
    <t>100.1</t>
  </si>
  <si>
    <t>4.09</t>
  </si>
  <si>
    <t>0.23</t>
  </si>
  <si>
    <t>–86.0</t>
  </si>
  <si>
    <t>R-508B</t>
  </si>
  <si>
    <t>CHF3+C2F6 (11)</t>
  </si>
  <si>
    <t>95.4</t>
  </si>
  <si>
    <t>3.90</t>
  </si>
  <si>
    <t>–88.3</t>
  </si>
  <si>
    <t>R-509A</t>
  </si>
  <si>
    <t>CHClF2+ C3F8 (10;11)</t>
  </si>
  <si>
    <t>5.07</t>
  </si>
  <si>
    <t>0.56</t>
  </si>
  <si>
    <t>–47.0</t>
  </si>
  <si>
    <t>CH2FCF3+CF3CF=CH2 (11)</t>
  </si>
  <si>
    <t>108.4</t>
  </si>
  <si>
    <t>0.319</t>
  </si>
  <si>
    <t>–29.05</t>
  </si>
  <si>
    <t>R-718</t>
  </si>
  <si>
    <t>H2O</t>
  </si>
  <si>
    <t>R-744</t>
  </si>
  <si>
    <t>CO2</t>
  </si>
  <si>
    <t>44.0</t>
  </si>
  <si>
    <t>1.80</t>
  </si>
  <si>
    <t>0.1</t>
  </si>
  <si>
    <t>0.072</t>
  </si>
  <si>
    <t>A1/A1</t>
  </si>
  <si>
    <t>R-401A</t>
  </si>
  <si>
    <t>CHClF2+ CHF2CH3+CF3CHClF (10;11)</t>
  </si>
  <si>
    <t>94.4</t>
  </si>
  <si>
    <t>3.86</t>
  </si>
  <si>
    <t>33.4 a –27.8</t>
  </si>
  <si>
    <t>0.10</t>
  </si>
  <si>
    <t>R-401B</t>
  </si>
  <si>
    <t>CHClF2+ CHF2CH3 CF3CHClF (10;11)</t>
  </si>
  <si>
    <t>92.8</t>
  </si>
  <si>
    <t>3.80</t>
  </si>
  <si>
    <t>–34.9 a –29.6</t>
  </si>
  <si>
    <t>0.04</t>
  </si>
  <si>
    <t>R-401C</t>
  </si>
  <si>
    <t>CHClF2+ CHF2CH3+ CF3CHClF (10;11)</t>
  </si>
  <si>
    <t>4.13</t>
  </si>
  <si>
    <t>0.24</t>
  </si>
  <si>
    <t>–28.9 a –23.3</t>
  </si>
  <si>
    <t>0.083</t>
  </si>
  <si>
    <t>R-402A</t>
  </si>
  <si>
    <t>CF3CHF2+ C3H8+ CHClF2 (10;11)</t>
  </si>
  <si>
    <t>101.5</t>
  </si>
  <si>
    <t>4.16</t>
  </si>
  <si>
    <t>–49.2 a –47.0</t>
  </si>
  <si>
    <t>0.27</t>
  </si>
  <si>
    <t>R-402B</t>
  </si>
  <si>
    <t>94.7</t>
  </si>
  <si>
    <t>3.87</t>
  </si>
  <si>
    <t>0.32</t>
  </si>
  <si>
    <t>–47.2 a –44.8</t>
  </si>
  <si>
    <t>R-403A</t>
  </si>
  <si>
    <t>C3H8+CHClF2+ C3F8 (10;11)</t>
  </si>
  <si>
    <t>3.76</t>
  </si>
  <si>
    <t>–47.7 a –44.3</t>
  </si>
  <si>
    <t>0.80</t>
  </si>
  <si>
    <t>R-403B</t>
  </si>
  <si>
    <t>103.3</t>
  </si>
  <si>
    <t>4.22</t>
  </si>
  <si>
    <t>0.41</t>
  </si>
  <si>
    <t>–49.1 a –46.84</t>
  </si>
  <si>
    <t>A1 / A1</t>
  </si>
  <si>
    <t>R-404A</t>
  </si>
  <si>
    <t>CF3CHF2+ CF3CH3+ CF3CH2F (11)</t>
  </si>
  <si>
    <t>97.6</t>
  </si>
  <si>
    <t>3.99</t>
  </si>
  <si>
    <t>0.52</t>
  </si>
  <si>
    <t>–46.5 a –45.7</t>
  </si>
  <si>
    <t>R-405A</t>
  </si>
  <si>
    <t>CHClF2+ CHF2CH3+ CH3CClF2+ C4F8 (10;11)</t>
  </si>
  <si>
    <t>111.9</t>
  </si>
  <si>
    <t>4.58</t>
  </si>
  <si>
    <t>–32.8 a –24.4</t>
  </si>
  <si>
    <t>0.26</t>
  </si>
  <si>
    <t>R-407A</t>
  </si>
  <si>
    <t>CH2F2+ CF3CHF2+ CF3CH2F (11)</t>
  </si>
  <si>
    <t>90.1</t>
  </si>
  <si>
    <t>3.68</t>
  </si>
  <si>
    <t>–45.2 a –38.7</t>
  </si>
  <si>
    <t>R-407B</t>
  </si>
  <si>
    <t>102.9</t>
  </si>
  <si>
    <t>4.21</t>
  </si>
  <si>
    <t>–46.8 a –42.4</t>
  </si>
  <si>
    <t>R-407C</t>
  </si>
  <si>
    <t>86.2</t>
  </si>
  <si>
    <t>3.53</t>
  </si>
  <si>
    <t>–43.8 a –36.7</t>
  </si>
  <si>
    <t>R-407D</t>
  </si>
  <si>
    <t>90.9</t>
  </si>
  <si>
    <t>3.72</t>
  </si>
  <si>
    <t>–39.4 a –32.7</t>
  </si>
  <si>
    <t>R-407E</t>
  </si>
  <si>
    <t>83.8</t>
  </si>
  <si>
    <t>3.43</t>
  </si>
  <si>
    <t>–42.8 a –35.6</t>
  </si>
  <si>
    <t>R-407F</t>
  </si>
  <si>
    <t>82.1</t>
  </si>
  <si>
    <t>3.36</t>
  </si>
  <si>
    <t>–46.1 a –39.7</t>
  </si>
  <si>
    <t>R-407H</t>
  </si>
  <si>
    <t>CH2F2 / CHF2-CF3 / CF3CH2F (11)</t>
  </si>
  <si>
    <t>42.03</t>
  </si>
  <si>
    <t>–44,7 a –37,6</t>
  </si>
  <si>
    <t>R-408A</t>
  </si>
  <si>
    <t>CF3CHF2+ CF3CH3+ CHClF2 (10;11)</t>
  </si>
  <si>
    <t>87.0</t>
  </si>
  <si>
    <t>3.56</t>
  </si>
  <si>
    <t>44.6 a –44.1</t>
  </si>
  <si>
    <t>R-409A</t>
  </si>
  <si>
    <t>CHClF2+ CF3CHClF+ CH3CClF2 (10;11)</t>
  </si>
  <si>
    <t>97.5</t>
  </si>
  <si>
    <t>3.98</t>
  </si>
  <si>
    <t>0.16</t>
  </si>
  <si>
    <t>–34.7 a –26.3</t>
  </si>
  <si>
    <t>R-409B</t>
  </si>
  <si>
    <t>96.7</t>
  </si>
  <si>
    <t>3.95</t>
  </si>
  <si>
    <t>0.17</t>
  </si>
  <si>
    <t>–35.8 a –28.2</t>
  </si>
  <si>
    <t>R-410A</t>
  </si>
  <si>
    <t>CH2F2+ CF3CHF2 (11)</t>
  </si>
  <si>
    <t>72.6</t>
  </si>
  <si>
    <t>2.97</t>
  </si>
  <si>
    <t>0.44</t>
  </si>
  <si>
    <t>–51.6 a –51.5</t>
  </si>
  <si>
    <t>0.42</t>
  </si>
  <si>
    <t>R-410B</t>
  </si>
  <si>
    <t>75.5</t>
  </si>
  <si>
    <t>3.09</t>
  </si>
  <si>
    <t>0.43</t>
  </si>
  <si>
    <t>–51.5 a –51.4</t>
  </si>
  <si>
    <t>CHClF2+ CF3CHClF+ C4H10 (10;11)</t>
  </si>
  <si>
    <t>102.7</t>
  </si>
  <si>
    <t>X</t>
  </si>
  <si>
    <t>–34.1</t>
  </si>
  <si>
    <t>CF3CHF2+ CF3CH3+ C3H8+CHClF2 (10;11)</t>
  </si>
  <si>
    <t>95.6</t>
  </si>
  <si>
    <t>–45.6</t>
  </si>
  <si>
    <t>R-414A</t>
  </si>
  <si>
    <t>CHClF2+CF3CHClF+CH(CH3)3+CH3CClF2 (10;11)</t>
  </si>
  <si>
    <t>97.0</t>
  </si>
  <si>
    <t>3.96</t>
  </si>
  <si>
    <t>–33.2 a –24.7</t>
  </si>
  <si>
    <t>R-414B</t>
  </si>
  <si>
    <t>101.6</t>
  </si>
  <si>
    <t>0.096</t>
  </si>
  <si>
    <t>R-416A</t>
  </si>
  <si>
    <t>CF3CH2F+ CF3CHClF+ C4H10 (10;11)</t>
  </si>
  <si>
    <t>0.064</t>
  </si>
  <si>
    <t>–23.9 a –22.1</t>
  </si>
  <si>
    <t>R-417A</t>
  </si>
  <si>
    <t>CF3CHF2+ CF3CH2F+ C4H10 (11)</t>
  </si>
  <si>
    <t>106.7</t>
  </si>
  <si>
    <t>4.36</t>
  </si>
  <si>
    <t>–38.0 a –32.9</t>
  </si>
  <si>
    <t>0.057</t>
  </si>
  <si>
    <t>A/A1</t>
  </si>
  <si>
    <t>R-417B</t>
  </si>
  <si>
    <t>113.1</t>
  </si>
  <si>
    <t>4.63</t>
  </si>
  <si>
    <t>0.069</t>
  </si>
  <si>
    <t>–44,9 a –41,5</t>
  </si>
  <si>
    <t>R-417C</t>
  </si>
  <si>
    <t>103.7</t>
  </si>
  <si>
    <t>4.24</t>
  </si>
  <si>
    <t>0.087</t>
  </si>
  <si>
    <r>
      <t>–32.7 a </t>
    </r>
    <r>
      <rPr>
        <sz val="11"/>
        <color rgb="FF000000"/>
        <rFont val="Arial Narrow"/>
        <family val="2"/>
      </rPr>
      <t>–</t>
    </r>
    <r>
      <rPr>
        <i/>
        <sz val="11"/>
        <color rgb="FF000000"/>
        <rFont val="Arial Narrow"/>
        <family val="2"/>
      </rPr>
      <t>29.2</t>
    </r>
  </si>
  <si>
    <t>0.097</t>
  </si>
  <si>
    <t>R-119A</t>
  </si>
  <si>
    <t>CF3CHF2+ C3H8+ C3F8 (11)</t>
  </si>
  <si>
    <t>113.9</t>
  </si>
  <si>
    <t>0.49</t>
  </si>
  <si>
    <t>–54</t>
  </si>
  <si>
    <t>R-420A</t>
  </si>
  <si>
    <t>CF3CH2F+CClF2CH3 (10;11)</t>
  </si>
  <si>
    <t>101.9</t>
  </si>
  <si>
    <t>0.18</t>
  </si>
  <si>
    <r>
      <t>–24.9 a </t>
    </r>
    <r>
      <rPr>
        <sz val="11"/>
        <color rgb="FF000000"/>
        <rFont val="Arial Narrow"/>
        <family val="2"/>
      </rPr>
      <t>–</t>
    </r>
    <r>
      <rPr>
        <i/>
        <sz val="11"/>
        <color rgb="FF000000"/>
        <rFont val="Arial Narrow"/>
        <family val="2"/>
      </rPr>
      <t>24.2</t>
    </r>
  </si>
  <si>
    <t>R-421A</t>
  </si>
  <si>
    <t>CF3CHF2+CF3CH2F (11)</t>
  </si>
  <si>
    <t>111.8</t>
  </si>
  <si>
    <t>4.57</t>
  </si>
  <si>
    <t>0.28</t>
  </si>
  <si>
    <r>
      <t>–40.8 a </t>
    </r>
    <r>
      <rPr>
        <sz val="11"/>
        <color rgb="FF000000"/>
        <rFont val="Arial Narrow"/>
        <family val="2"/>
      </rPr>
      <t>–</t>
    </r>
    <r>
      <rPr>
        <i/>
        <sz val="11"/>
        <color rgb="FF000000"/>
        <rFont val="Arial Narrow"/>
        <family val="2"/>
      </rPr>
      <t>35.5</t>
    </r>
  </si>
  <si>
    <t>R-421B</t>
  </si>
  <si>
    <t>116.9</t>
  </si>
  <si>
    <t>4.78</t>
  </si>
  <si>
    <t>–45.7 a –42.6</t>
  </si>
  <si>
    <t>R-422A</t>
  </si>
  <si>
    <t>CF3CHF+CF3CH2F+CH(CH3)3 (11)</t>
  </si>
  <si>
    <t>113.6</t>
  </si>
  <si>
    <t>4.65</t>
  </si>
  <si>
    <t>–46.5 a –44.1</t>
  </si>
  <si>
    <t>R-422B</t>
  </si>
  <si>
    <t>CF3CHF2+CF3CH2F+CH(CH3)3 (11)</t>
  </si>
  <si>
    <t>108.5</t>
  </si>
  <si>
    <t>4.44</t>
  </si>
  <si>
    <t>–40.5 a –35.6</t>
  </si>
  <si>
    <t>R-422C</t>
  </si>
  <si>
    <t>113.4</t>
  </si>
  <si>
    <t>4.64</t>
  </si>
  <si>
    <t>–45.3 a –42.3</t>
  </si>
  <si>
    <t>A1/A</t>
  </si>
  <si>
    <t>CF3CHF2+CF3CH2F+CH(CH3)3(11)</t>
  </si>
  <si>
    <t>109.9</t>
  </si>
  <si>
    <t>4.49</t>
  </si>
  <si>
    <t>–43.2 a –38.4</t>
  </si>
  <si>
    <t>R-422E</t>
  </si>
  <si>
    <t>109.3</t>
  </si>
  <si>
    <t>4.47</t>
  </si>
  <si>
    <t>–41.8 a –36.4</t>
  </si>
  <si>
    <t>R-423A</t>
  </si>
  <si>
    <t>CF3CH2F+ CF3CHFCF3 (11)</t>
  </si>
  <si>
    <t>126.0</t>
  </si>
  <si>
    <t>5.15</t>
  </si>
  <si>
    <t>0.30</t>
  </si>
  <si>
    <t>–24.2 a –23.5</t>
  </si>
  <si>
    <t>R-424A</t>
  </si>
  <si>
    <t>CHF2CF3+CH2FCF3+C4H10 +C4H10+C5H12 (11)</t>
  </si>
  <si>
    <t>4.43</t>
  </si>
  <si>
    <t>–39,1 a –33,3</t>
  </si>
  <si>
    <t>R-425A</t>
  </si>
  <si>
    <t>CH2F2+CF3CH2F+ CF3CHFCF3 (11)</t>
  </si>
  <si>
    <t>90.3</t>
  </si>
  <si>
    <t>3.69</t>
  </si>
  <si>
    <t>–38.1 a –31.3</t>
  </si>
  <si>
    <t>R-426A</t>
  </si>
  <si>
    <t>CHF2CF3+ CH2FCF3+ C4H10+C5H12 (11)</t>
  </si>
  <si>
    <t>–28,5 a –26.7</t>
  </si>
  <si>
    <t>R-427</t>
  </si>
  <si>
    <t>CH2F2+ CF3CHF2+CF3CH3+ CF3CH2F (11)</t>
  </si>
  <si>
    <t>–33,09 a –28,62</t>
  </si>
  <si>
    <t>–</t>
  </si>
  <si>
    <t>R-427A</t>
  </si>
  <si>
    <t>CH2F2+CF3CHF2+CF3 CH3+CF3CH2F (11)</t>
  </si>
  <si>
    <t>3.70</t>
  </si>
  <si>
    <t>–43,0 a –36.3</t>
  </si>
  <si>
    <t>R-428A</t>
  </si>
  <si>
    <t>CHF2CF3+CH3CF3+ C3H8+C4H10 (11)</t>
  </si>
  <si>
    <t>4.40</t>
  </si>
  <si>
    <t>–48,3 a –47,5</t>
  </si>
  <si>
    <t>R-434A</t>
  </si>
  <si>
    <t>CHF2CF3+CH3CF3+CH2FCF3+C4H10 (11)</t>
  </si>
  <si>
    <t>4.32</t>
  </si>
  <si>
    <t>–45,0 a –42,3</t>
  </si>
  <si>
    <t>R-437A</t>
  </si>
  <si>
    <t>HF2CF3+CH2FCF3+CH(CH3)3+ CH3CH2CH2+CH2CH3 (11)</t>
  </si>
  <si>
    <t>103.71</t>
  </si>
  <si>
    <t>–32,9 a –29.2</t>
  </si>
  <si>
    <t>0.081</t>
  </si>
  <si>
    <t>R(1)</t>
  </si>
  <si>
    <t>CHF2CF3+C3F8+CF3CH2F (11)</t>
  </si>
  <si>
    <t>105.72</t>
  </si>
  <si>
    <t>–29.61 a –27.64</t>
  </si>
  <si>
    <t>R-438A</t>
  </si>
  <si>
    <t>CH2F2+CHF2CF3+CH2FCF3++CF3CH2F+C4H10+C5H12+CH3 CH2CH2CH2CH3 (11)</t>
  </si>
  <si>
    <t>99.1</t>
  </si>
  <si>
    <t>4.05</t>
  </si>
  <si>
    <t>0.079</t>
  </si>
  <si>
    <t>–43.0 a –36.4</t>
  </si>
  <si>
    <t>R-453A</t>
  </si>
  <si>
    <t>CH2F2+ CHF2F3+CH2FCF3+CF3CHFCF3+CH3(CH2)2CH3+(CH3)2CH-CH2-CH3 (11)</t>
  </si>
  <si>
    <t>88.4</t>
  </si>
  <si>
    <t>–44.5 a –42.5</t>
  </si>
  <si>
    <t>-42,52 a -34,98</t>
  </si>
  <si>
    <t>R-442A</t>
  </si>
  <si>
    <t>CH2F2+CHF2CF3+CH2FCF3+CH 3CHF2+CF3CHFCF3 (11)</t>
  </si>
  <si>
    <t>81.8</t>
  </si>
  <si>
    <t>3.35</t>
  </si>
  <si>
    <t>–52.7 a –46.5</t>
  </si>
  <si>
    <t>R-448A</t>
  </si>
  <si>
    <t>CH2F2+CF3CHF2+CH2CFCF3+ CF3CH2F+CHFCHCF3 (11)</t>
  </si>
  <si>
    <t>86.28</t>
  </si>
  <si>
    <t>0.388</t>
  </si>
  <si>
    <t>–45.9 a –39.8</t>
  </si>
  <si>
    <t>R-449A</t>
  </si>
  <si>
    <t>CF2F2+CF3CHF2+CF3CFCH2+ CF3CH2F (11)</t>
  </si>
  <si>
    <t>87.21</t>
  </si>
  <si>
    <t>3.62</t>
  </si>
  <si>
    <t>0.357</t>
  </si>
  <si>
    <t>–46.0 a –39.9</t>
  </si>
  <si>
    <t>R-450A</t>
  </si>
  <si>
    <t>CF3CH2F+CF3CH=CHF (11)</t>
  </si>
  <si>
    <t>108.67</t>
  </si>
  <si>
    <t>4.54</t>
  </si>
  <si>
    <t>–23.4 a –22.8</t>
  </si>
  <si>
    <t>0.345</t>
  </si>
  <si>
    <t>R-452A</t>
  </si>
  <si>
    <t>CH2F2+CF3CHF2+CF3CFCH2 (11)</t>
  </si>
  <si>
    <t>103.51</t>
  </si>
  <si>
    <t>4.30</t>
  </si>
  <si>
    <t>0.423</t>
  </si>
  <si>
    <t>–47.0 a –43.2</t>
  </si>
  <si>
    <t>CF3CH2F+CF3CHF2+CH2F2+CF3CH3 (11)</t>
  </si>
  <si>
    <t>97.87</t>
  </si>
  <si>
    <t>R-464A</t>
  </si>
  <si>
    <t>CH2F2+CHF2CF3+CHFCHF3+CF3CHFCF3 (11)</t>
  </si>
  <si>
    <t>88.27</t>
  </si>
  <si>
    <t>0.321</t>
  </si>
  <si>
    <t>–46,5 a –36,9</t>
  </si>
  <si>
    <t>CO2+CH2F2+CHF2CF3+CH2FCF 3+CHFCHCF3+CF3CHFCF3 (11)</t>
  </si>
  <si>
    <t>–62,9 a –31,7</t>
  </si>
  <si>
    <t>–62,7 a –35,6</t>
  </si>
  <si>
    <t>A2L</t>
  </si>
  <si>
    <t>R-32</t>
  </si>
  <si>
    <t>CH2F2 (11)</t>
  </si>
  <si>
    <t>–52</t>
  </si>
  <si>
    <t>R-143a</t>
  </si>
  <si>
    <t>CF3CH3 (11)</t>
  </si>
  <si>
    <t>–47</t>
  </si>
  <si>
    <t>R-1234yf</t>
  </si>
  <si>
    <t>CF3CF=CH2</t>
  </si>
  <si>
    <t>114.0</t>
  </si>
  <si>
    <t>4.66</t>
  </si>
  <si>
    <t>0.058</t>
  </si>
  <si>
    <t>0.47</t>
  </si>
  <si>
    <t>0.289</t>
  </si>
  <si>
    <t>R1234ze(E)</t>
  </si>
  <si>
    <t>CF3CH=CHF</t>
  </si>
  <si>
    <t>0.061</t>
  </si>
  <si>
    <t>–19</t>
  </si>
  <si>
    <t>0.303</t>
  </si>
  <si>
    <t>R-444A</t>
  </si>
  <si>
    <t>96.70</t>
  </si>
  <si>
    <t>4.03</t>
  </si>
  <si>
    <t>0.065</t>
  </si>
  <si>
    <t>–34.3 a –24.3</t>
  </si>
  <si>
    <t>0.324</t>
  </si>
  <si>
    <t>R-444B</t>
  </si>
  <si>
    <t>CH2F2+CH3CHF2+ CF3CH=CHF(11)</t>
  </si>
  <si>
    <t>–44.6 a –34.9</t>
  </si>
  <si>
    <t>R-445A</t>
  </si>
  <si>
    <t>–50,3 a –23,5</t>
  </si>
  <si>
    <t>R-446A</t>
  </si>
  <si>
    <t>CH2F2+CF3CH=CHF+C4H10 (11)</t>
  </si>
  <si>
    <t>–49,4 a –44,0</t>
  </si>
  <si>
    <t>R-447A</t>
  </si>
  <si>
    <t>CH2F2+CF3CHF2+ CF3CH=CHF (11)</t>
  </si>
  <si>
    <t>–49,3 a –44,2</t>
  </si>
  <si>
    <t>R-451A</t>
  </si>
  <si>
    <t>–30,8 a –30,5</t>
  </si>
  <si>
    <t>R-451B</t>
  </si>
  <si>
    <t>CF3CF=CH2+ CF3CH2F (11)</t>
  </si>
  <si>
    <t>–31,0 a –30,6</t>
  </si>
  <si>
    <t>R-452B</t>
  </si>
  <si>
    <t>63.5</t>
  </si>
  <si>
    <t>0.062</t>
  </si>
  <si>
    <t>–51,0 a –50,3</t>
  </si>
  <si>
    <t>0.310</t>
  </si>
  <si>
    <t>R-454A</t>
  </si>
  <si>
    <t>CH2F2+CF3CFCH2 (11)</t>
  </si>
  <si>
    <t>80.5</t>
  </si>
  <si>
    <t>–48,4 a –41,6</t>
  </si>
  <si>
    <t>0.278</t>
  </si>
  <si>
    <t>R-454B</t>
  </si>
  <si>
    <t>62.6</t>
  </si>
  <si>
    <t>–50,9 a –50,0</t>
  </si>
  <si>
    <t>R-454C</t>
  </si>
  <si>
    <t>0.059</t>
  </si>
  <si>
    <t>–46,0 a –37,8</t>
  </si>
  <si>
    <t>R-455A</t>
  </si>
  <si>
    <t>R-744/R-32/R-1234yf (3.0/21.5 /75.5)</t>
  </si>
  <si>
    <t>CO2+CH2F2+CF3CF=CH2 (11)</t>
  </si>
  <si>
    <t>0.105</t>
  </si>
  <si>
    <t>–51,6 a –39,1</t>
  </si>
  <si>
    <t>A2</t>
  </si>
  <si>
    <t>CCl2FCH3 (10;11)</t>
  </si>
  <si>
    <t>0.053</t>
  </si>
  <si>
    <t>CClF2CH3 (10;11)</t>
  </si>
  <si>
    <t>–10</t>
  </si>
  <si>
    <t>0.027</t>
  </si>
  <si>
    <t>–25</t>
  </si>
  <si>
    <t>R-160</t>
  </si>
  <si>
    <t>Cloruro de etilo</t>
  </si>
  <si>
    <t>CH3CH2Cl</t>
  </si>
  <si>
    <t>0.019</t>
  </si>
  <si>
    <t>R-512A</t>
  </si>
  <si>
    <t>–24</t>
  </si>
  <si>
    <t>A1/A2</t>
  </si>
  <si>
    <t>R-406A</t>
  </si>
  <si>
    <t>CHClF2+ CH(CH3)3+ CClF2CH3 (10;11)</t>
  </si>
  <si>
    <t>89.9</t>
  </si>
  <si>
    <t>–32,7 a –23,5</t>
  </si>
  <si>
    <t>R-411A</t>
  </si>
  <si>
    <t>C3H6+CHClF2+ CHF2CH3 (10;11)</t>
  </si>
  <si>
    <t>–39,6 a –37,1</t>
  </si>
  <si>
    <t>R-411B</t>
  </si>
  <si>
    <t>–41,6 a –40,2</t>
  </si>
  <si>
    <t>R-412A</t>
  </si>
  <si>
    <t>CHClF2+C3F8+CCIF2CH3 (10;11)</t>
  </si>
  <si>
    <t>–36,5 a –28,9</t>
  </si>
  <si>
    <t>R-413A</t>
  </si>
  <si>
    <t>C3F8+ CF3CH2F+ CH(CH3)3 (11)</t>
  </si>
  <si>
    <t>–29,4 a –27,4</t>
  </si>
  <si>
    <t>R-415A</t>
  </si>
  <si>
    <t>CHClF2+CHF2CH3 (10;11)</t>
  </si>
  <si>
    <t>–37,5 a –34,7</t>
  </si>
  <si>
    <t>R-415B</t>
  </si>
  <si>
    <t>–23,4 a –21,8</t>
  </si>
  <si>
    <t>R-418A</t>
  </si>
  <si>
    <t>C3H8+CHClF2+CHF2CH3 (10;11)</t>
  </si>
  <si>
    <t>–41,7 a –40,0</t>
  </si>
  <si>
    <t>R-419A</t>
  </si>
  <si>
    <t>CF3CHF2+CF3CH2F+CH3OCH3 (11)</t>
  </si>
  <si>
    <t>–42,6 a –35,9</t>
  </si>
  <si>
    <t>R-419B</t>
  </si>
  <si>
    <t>–37,4 a –31,5</t>
  </si>
  <si>
    <t>R-439A</t>
  </si>
  <si>
    <t>CH2F2+CF3CHF2+CH(CH3)3 (11)</t>
  </si>
  <si>
    <t>–52,0 a –51,8</t>
  </si>
  <si>
    <t>R-440A</t>
  </si>
  <si>
    <t>–38,1 a –37,8</t>
  </si>
  <si>
    <t>B1</t>
  </si>
  <si>
    <t>R-21</t>
  </si>
  <si>
    <t>CHCl2F (10)</t>
  </si>
  <si>
    <t>R-123</t>
  </si>
  <si>
    <t>CF3CHCl2 (10)</t>
  </si>
  <si>
    <t>R-245fa</t>
  </si>
  <si>
    <t>CF3CH2CHF2 (11)</t>
  </si>
  <si>
    <t>R-764</t>
  </si>
  <si>
    <t>SO2</t>
  </si>
  <si>
    <t>0,0002 6</t>
  </si>
  <si>
    <t>B2L</t>
  </si>
  <si>
    <t>R-717</t>
  </si>
  <si>
    <t>NH3</t>
  </si>
  <si>
    <t>–33</t>
  </si>
  <si>
    <t>B2</t>
  </si>
  <si>
    <t>R-30</t>
  </si>
  <si>
    <t>CH2Cl2 (10)</t>
  </si>
  <si>
    <t>R-40</t>
  </si>
  <si>
    <t>Cloruro de metilo</t>
  </si>
  <si>
    <t>CH3Cl (10)</t>
  </si>
  <si>
    <t>R-611</t>
  </si>
  <si>
    <t>C2H4O2</t>
  </si>
  <si>
    <t>R-1130</t>
  </si>
  <si>
    <t>1,2-Dicloroetileno</t>
  </si>
  <si>
    <t>CHCl = CHCl</t>
  </si>
  <si>
    <t>A3</t>
  </si>
  <si>
    <t>R-50</t>
  </si>
  <si>
    <t>CH4</t>
  </si>
  <si>
    <t>0.654</t>
  </si>
  <si>
    <t>–161</t>
  </si>
  <si>
    <t>R-170</t>
  </si>
  <si>
    <t>C2H6</t>
  </si>
  <si>
    <t>–89</t>
  </si>
  <si>
    <t>R-290</t>
  </si>
  <si>
    <t>C3H8</t>
  </si>
  <si>
    <t>–42</t>
  </si>
  <si>
    <t>R-600</t>
  </si>
  <si>
    <t>C4H10</t>
  </si>
  <si>
    <t>R-600a</t>
  </si>
  <si>
    <t>CH(CH3)3</t>
  </si>
  <si>
    <t>R-601</t>
  </si>
  <si>
    <t>C5H10</t>
  </si>
  <si>
    <t>(CH3)2CHCH2CH3</t>
  </si>
  <si>
    <t>R-1150</t>
  </si>
  <si>
    <t>Etileno</t>
  </si>
  <si>
    <t>CH2 = CH2</t>
  </si>
  <si>
    <t>1.15</t>
  </si>
  <si>
    <t>–104</t>
  </si>
  <si>
    <t>R-1270</t>
  </si>
  <si>
    <t>Propileno</t>
  </si>
  <si>
    <t>CH3CH=CH2</t>
  </si>
  <si>
    <t>–48</t>
  </si>
  <si>
    <t>R-E170</t>
  </si>
  <si>
    <t>Dimetileter</t>
  </si>
  <si>
    <t>CH3OCH3</t>
  </si>
  <si>
    <t>R-510A</t>
  </si>
  <si>
    <t>C2H6O+CH(CH3)3</t>
  </si>
  <si>
    <t>–25,1</t>
  </si>
  <si>
    <t>R-511A</t>
  </si>
  <si>
    <t>CH3H8+C2H6O</t>
  </si>
  <si>
    <t>A3/A3</t>
  </si>
  <si>
    <t>R-429A</t>
  </si>
  <si>
    <t>–26,0 a –25,6</t>
  </si>
  <si>
    <t>R-430A</t>
  </si>
  <si>
    <t>–27,6 a –27,6</t>
  </si>
  <si>
    <t>R-431A</t>
  </si>
  <si>
    <t>–43,1 a –43,1</t>
  </si>
  <si>
    <t>R-432A</t>
  </si>
  <si>
    <t>C3H6+C2H6O</t>
  </si>
  <si>
    <t>–46,6 a –45,6</t>
  </si>
  <si>
    <t>R-333A</t>
  </si>
  <si>
    <t>C3H6+ CH3H8</t>
  </si>
  <si>
    <t>–44,6 a –44,2</t>
  </si>
  <si>
    <t>R-433C</t>
  </si>
  <si>
    <t>–44,3 a –43,9</t>
  </si>
  <si>
    <t>R-435A</t>
  </si>
  <si>
    <t>–26,1 a –25,9</t>
  </si>
  <si>
    <t>R-436A</t>
  </si>
  <si>
    <t>CH3H8+CH(CH3)3</t>
  </si>
  <si>
    <t>–34,3 a –26,2</t>
  </si>
  <si>
    <t>R-436B</t>
  </si>
  <si>
    <t>–33,4 a –25,0</t>
  </si>
  <si>
    <t>R-441A</t>
  </si>
  <si>
    <t>C2H6+C3H8+CH(CH3)3+C4H10</t>
  </si>
  <si>
    <t>–41,9 a –20,4</t>
  </si>
  <si>
    <t>R-443A</t>
  </si>
  <si>
    <t>CH3H6+C3H8+CH(CH3)3</t>
  </si>
  <si>
    <t>–44,8 a –41,2</t>
  </si>
  <si>
    <t>–62,16 a –50,23</t>
  </si>
  <si>
    <t>Clasificación</t>
  </si>
  <si>
    <t>Nombre industrial</t>
  </si>
  <si>
    <t>Denominación o compsoición</t>
  </si>
  <si>
    <t>Fórmula química</t>
  </si>
  <si>
    <t>Masa molecular (kg/kmol)</t>
  </si>
  <si>
    <t>Límite práctico (kg/m3)</t>
  </si>
  <si>
    <t>Punto de ebullición (ºC)</t>
  </si>
  <si>
    <t>ATEL/ODL</t>
  </si>
  <si>
    <t>Temperatura de autoignición (ºC)</t>
  </si>
  <si>
    <t>Límite inferior de inflamabilidad (kg/m3)</t>
  </si>
  <si>
    <t>INFLAMABILIDAD</t>
  </si>
  <si>
    <t>PCA</t>
  </si>
  <si>
    <t>Clasificación según REP</t>
  </si>
  <si>
    <t>R-513A</t>
  </si>
  <si>
    <r>
      <t>R</t>
    </r>
    <r>
      <rPr>
        <vertAlign val="superscript"/>
        <sz val="11"/>
        <color rgb="FF000000"/>
        <rFont val="Arial Narrow"/>
        <family val="2"/>
      </rPr>
      <t>(1)*</t>
    </r>
  </si>
  <si>
    <r>
      <t>R</t>
    </r>
    <r>
      <rPr>
        <vertAlign val="superscript"/>
        <sz val="11"/>
        <color rgb="FF000000"/>
        <rFont val="Arial Narrow"/>
        <family val="2"/>
      </rPr>
      <t>(1)**</t>
    </r>
  </si>
  <si>
    <t>R-422D</t>
  </si>
  <si>
    <t>R(1)***</t>
  </si>
  <si>
    <t>R(1)****</t>
  </si>
  <si>
    <t>R(1)*****</t>
  </si>
  <si>
    <r>
      <t>R</t>
    </r>
    <r>
      <rPr>
        <vertAlign val="superscript"/>
        <sz val="11"/>
        <color rgb="FF000000"/>
        <rFont val="Arial Narrow"/>
        <family val="2"/>
      </rPr>
      <t>(1)******</t>
    </r>
  </si>
  <si>
    <t>R-141B</t>
  </si>
  <si>
    <t>R-142B</t>
  </si>
  <si>
    <t>R-152A</t>
  </si>
  <si>
    <t>R(1)*******</t>
  </si>
  <si>
    <t>R-601A</t>
  </si>
  <si>
    <t>R(1)********</t>
  </si>
  <si>
    <t>Densidad de vapor (kg/m3)</t>
  </si>
  <si>
    <t>R-22/R-218 (44/56)</t>
  </si>
  <si>
    <t>R-12/R-152A (73.8/26.2)</t>
  </si>
  <si>
    <t>R-22/R-12 (75/25)</t>
  </si>
  <si>
    <t>R-22/R-115 (48.8/51.2)</t>
  </si>
  <si>
    <t>R-23/R-13 (40.1/59.9)</t>
  </si>
  <si>
    <t>R-32/R-115 (48.2/51.8)</t>
  </si>
  <si>
    <t>R-125/R-143A (50/50)</t>
  </si>
  <si>
    <t>R-23/R-116 (39/61)</t>
  </si>
  <si>
    <t>R-23/R-116 (46/54)</t>
  </si>
  <si>
    <t>R-134A/R-1234yf (44/56)</t>
  </si>
  <si>
    <t>R-22/R-152A/R-124 (53/13/34)</t>
  </si>
  <si>
    <t>R-22/R-152A/R-124 (61/11/28)</t>
  </si>
  <si>
    <t>R-22/R-152A/R-124 (33/15/52)</t>
  </si>
  <si>
    <t>R-125/R-290/R-22 (60/2/38)</t>
  </si>
  <si>
    <t>R-125/R-290/R-22 (38/2/60)</t>
  </si>
  <si>
    <t>R-290/R-22/R-218 (5/75/20)</t>
  </si>
  <si>
    <t>R-290/R-22/R-218 (5/56/39)</t>
  </si>
  <si>
    <t>R-125/R-143A/R-134A (44/52/4)</t>
  </si>
  <si>
    <t>R-22/R-152A/R-142b/R-C318 (45/7/5.5/42.5)</t>
  </si>
  <si>
    <t>R-32/R-125/R-134A (20/40/40)</t>
  </si>
  <si>
    <t>R-32/R-125/R-134A (10/70/20)</t>
  </si>
  <si>
    <t>R-32/R-125/R-134A (23/25/52)</t>
  </si>
  <si>
    <t>R-32/R-125/R-134A (15/15/70)</t>
  </si>
  <si>
    <t>R-32/R-125/R-134A (25/15/60)</t>
  </si>
  <si>
    <t>R-32/R-125/R-134A (30/30/40)</t>
  </si>
  <si>
    <t>R-32/R-125/R-134A (32.5/15.0/52.5)</t>
  </si>
  <si>
    <t>R-125/R-143A/R-22 (7/46/47)</t>
  </si>
  <si>
    <t>R-22/R-124/R-142B (60/25/15)</t>
  </si>
  <si>
    <t>R-22/R-124/R-142B (65/25/10)</t>
  </si>
  <si>
    <t>R-32/R-125 (50/50)</t>
  </si>
  <si>
    <t>R-32/R-125 (45/55)</t>
  </si>
  <si>
    <t>R-22/R-124/R-600 (50/47/3)</t>
  </si>
  <si>
    <t>R-22/R-124/R-600A/R-142B (51.0/28.5/4.0/16.5)</t>
  </si>
  <si>
    <t>R-22/R-124/R-600A/R-142B (50.0/39.0/1.5/9.5)</t>
  </si>
  <si>
    <t>R-134A/R-124/R-600 (59.0/39.5/1.5)</t>
  </si>
  <si>
    <t>R-125/R-134A/R-600 (46.6/50.0/3.4)</t>
  </si>
  <si>
    <t>R-125/R-134A/R-600 (79.0/18.3/2,7)</t>
  </si>
  <si>
    <t>R-125/R-134A/R-600 (19.5/78.8/1.7)</t>
  </si>
  <si>
    <t>R-125/R-290/R-218 (86/5/9)</t>
  </si>
  <si>
    <t>R-134A/R-142B (88.0/12.0)</t>
  </si>
  <si>
    <t>R-125/R-134A (58.0/42.0)</t>
  </si>
  <si>
    <t>R-125/R-134A (58/42)</t>
  </si>
  <si>
    <t>R-1234yf/R-134A (89,8/10,2)</t>
  </si>
  <si>
    <t>R-1234yf/R-134A (88,8/11,2)</t>
  </si>
  <si>
    <t>R-1270/R-290 (25/75)</t>
  </si>
  <si>
    <t>R-125/R-134A/R-152A/R-E170(67/15/15/3)</t>
  </si>
  <si>
    <t>–39,96 A –34,83</t>
  </si>
  <si>
    <t>–25,5 a -24,3</t>
  </si>
  <si>
    <t>R-22/R-152A (82/18)</t>
  </si>
  <si>
    <t>R-290/R-134A/R-152A (0,6/1,6/97,8)</t>
  </si>
  <si>
    <t>R-E170/R-152A (80/20)</t>
  </si>
  <si>
    <t>R-32/ R-125/R-143A /R-134A (4,99/7,51/2,57/84,93)</t>
  </si>
  <si>
    <t>R-125/143A/R-134A/R-600A (63,2/18.0/16.0/2,8)</t>
  </si>
  <si>
    <t>R-125/R-134A/R-600/R-601A (19,5/78,5/1,40.6)</t>
  </si>
  <si>
    <t>R-125/R-218/R-134A (11/4/85)</t>
  </si>
  <si>
    <t>R-32/125/R-134A/R-600/R-601A (8.5/45.0/44.2/1.7/0.6)</t>
  </si>
  <si>
    <t>R-32/R-125/R-1234yf/R-134A/R-1234z e(E) 26/26/20/21/7</t>
  </si>
  <si>
    <t>R-32/R-125/R-1234yf/R-134A (24.3/24.7/25.3/25.7)</t>
  </si>
  <si>
    <t>R-134A/R-1234ze(E) (42/58)</t>
  </si>
  <si>
    <t>R-32/R-125/R-1234yf (11/59/30)</t>
  </si>
  <si>
    <t>R-134A/R-125/R-32/R-143A (84,93/7,51/4,99/2,57)</t>
  </si>
  <si>
    <t>R-125/R-143A/R-134A/R-600A (38/10/49,2/2,8)</t>
  </si>
  <si>
    <t>R-32/R-152A/R-1234ze(E) 12/5/83</t>
  </si>
  <si>
    <t>R-32/R-152A/R-1234ze (E) (41,5/10/48,5)</t>
  </si>
  <si>
    <t>R-744/R-134A/R-1234ze (E) (6/9/85)</t>
  </si>
  <si>
    <t>R-32/R-1234ze (e)/R-600 68/29/3</t>
  </si>
  <si>
    <t>R-32/R-125/R-1234zeE(68/3,5/28,5)</t>
  </si>
  <si>
    <t>R-32/R-125/R-1234yf (67.0/7.0/26.0)</t>
  </si>
  <si>
    <t>R-32/R-1234yf (35.0/65.0)</t>
  </si>
  <si>
    <t>R-32/R-1234yf (68.9/31.1)</t>
  </si>
  <si>
    <t>R-32/R-1234yf (21.5/78.5)</t>
  </si>
  <si>
    <t>R-134A/R-152A (5/95)</t>
  </si>
  <si>
    <t>R-22/R-600A/R-142B (55/4/41)</t>
  </si>
  <si>
    <t>R-1270/R-22/R-152A (1,5/87,5/11,0)</t>
  </si>
  <si>
    <t>R-1270/R-22/R-152A (3/94/3)</t>
  </si>
  <si>
    <t>R-22/R-218/R-142B (70/5/25)</t>
  </si>
  <si>
    <t>R-218/R-134A/R-600A (9/88/3)</t>
  </si>
  <si>
    <t>R-22/R-152A (25/75)</t>
  </si>
  <si>
    <t>R-290/R-22/R-152A (81,5/96,0/2,5)</t>
  </si>
  <si>
    <t>R-125/R-134A/R-E170 (77/19/4)</t>
  </si>
  <si>
    <t>R-125/R-134A/R-E170 (48,5/48,0/3,5)</t>
  </si>
  <si>
    <t>R-32/125/R-600A(50/47/3)</t>
  </si>
  <si>
    <t>R-290/R-E170 (95/5)</t>
  </si>
  <si>
    <t>R-E170/R-152A/R-600A (60/10/30)</t>
  </si>
  <si>
    <t>R-152A/R-600A (76/24)</t>
  </si>
  <si>
    <t>R-290/R-152A(71/29)</t>
  </si>
  <si>
    <t>R-1270/R-E170.(80/20)</t>
  </si>
  <si>
    <t>R-1270/R-290(30/70)</t>
  </si>
  <si>
    <t>R-290/R-600A (56/44)</t>
  </si>
  <si>
    <t>R-290/R-600A (52/48)</t>
  </si>
  <si>
    <t>R-170/R-290/R-600A/R-600 (3,1/54,8/6,0/36,1)</t>
  </si>
  <si>
    <t>R-1270/R-290/R-600A (55/40/5)</t>
  </si>
  <si>
    <t>R32/R-1270/R-E170 (21/75/4)</t>
  </si>
  <si>
    <t>R-125/R-143A /R-290/R-22 (42/6/2/50)</t>
  </si>
  <si>
    <t>R-125/R-134A/R-600A (85.1/11.5/3.4)</t>
  </si>
  <si>
    <t>R-125/R-134A/R-600A (55/42/3)</t>
  </si>
  <si>
    <t>R-125/R-134A/R-600A (82/15/3)</t>
  </si>
  <si>
    <t>R-125/R-134A/R-600A (65.1/31.5/3.4)</t>
  </si>
  <si>
    <t>R-125/R-134A/R-600A (58.0/39.3/2.7)</t>
  </si>
  <si>
    <t>R-134A/R-227eA (52.5/47.5)</t>
  </si>
  <si>
    <t>R-125/R-134A/R-600A/R-600/R-601A (50,5/47.0/0,9/1.0/0,6)</t>
  </si>
  <si>
    <t>R-32/R-134A/R-227eA (18.5/69.5/12.0)</t>
  </si>
  <si>
    <t>R-125/R-134A/R-600/R-601A (5,1/93.0/1,3/0,6)</t>
  </si>
  <si>
    <t>R-32/125/143A/R-134A (15/25/10/50)</t>
  </si>
  <si>
    <t>R-125/143A/R-290/R-600A (77,5/20.0/0.6/1,9)</t>
  </si>
  <si>
    <t>R-32/R-125/R-134A/R-227eA/R-600/601 (20.0/20.0/53.8/5.0/0.6/0.6</t>
  </si>
  <si>
    <t>R-32/R-125/R-134A/R-152A/R-227A (31/31/30/3/5)</t>
  </si>
  <si>
    <t>R-32/R-125/R-1234ze(E)/R-227eA (27/27/40/6)</t>
  </si>
  <si>
    <t>R-744/R-32/R-125/R-134A/R-1234ze (E)/R-227eA (11/11/11/4/56/7)</t>
  </si>
  <si>
    <t>R-744/R-32/R-125/R-134A/R-1234ze (E)/R-227eA (10/17/19/7/44/3)</t>
  </si>
  <si>
    <t>Dióxido de Azufre</t>
  </si>
  <si>
    <t>AmoníAco</t>
  </si>
  <si>
    <t>R-E170/R-600A (88/12)</t>
  </si>
  <si>
    <t>Triclorofluormetano</t>
  </si>
  <si>
    <t>Diclorodiflurometano</t>
  </si>
  <si>
    <t>Bromoclorodiflurometano</t>
  </si>
  <si>
    <t>Clorotrifluormetano</t>
  </si>
  <si>
    <t>Bromotrifluormetano</t>
  </si>
  <si>
    <t>Clorodifluormetano</t>
  </si>
  <si>
    <t>Trifluormetano</t>
  </si>
  <si>
    <t>1,1,2-Tricloro-1,2,2trifluoretano</t>
  </si>
  <si>
    <t>Octofluorpropano</t>
  </si>
  <si>
    <t>1,1,1,3,3,3-HexAfluorpropano</t>
  </si>
  <si>
    <t>Octofluorciclobutano</t>
  </si>
  <si>
    <t>Difluormetano</t>
  </si>
  <si>
    <t>1,1,1-Trifluoretano</t>
  </si>
  <si>
    <t>1,1-Dicloro-1-fluoretano</t>
  </si>
  <si>
    <t>1-Cloro-1,1-difluoretano</t>
  </si>
  <si>
    <t>1,1-Difluoretano</t>
  </si>
  <si>
    <t>Diclorofluormetano</t>
  </si>
  <si>
    <t>2,2-Dicloro-1,1,1-trifluoretano</t>
  </si>
  <si>
    <t>Diclorometano (cloruro de etileno)</t>
  </si>
  <si>
    <t>Metano</t>
  </si>
  <si>
    <t>Etano</t>
  </si>
  <si>
    <t>Propano</t>
  </si>
  <si>
    <t>Butano</t>
  </si>
  <si>
    <t>2 Metilpropano (Isobutano)</t>
  </si>
  <si>
    <t>Pentano</t>
  </si>
  <si>
    <t>2 Metilbutano (Isopentano)</t>
  </si>
  <si>
    <t>1,2-Dicloro-1,1,2,2 tetrafluoretano</t>
  </si>
  <si>
    <t>2-Cloro-1,1,1,2tetrafluoretano</t>
  </si>
  <si>
    <t>1,1,1,2-tetrafluoretano</t>
  </si>
  <si>
    <t>2,3,3,3tetrafluorpropeno</t>
  </si>
  <si>
    <t>2-Cloro-1,1,1,2,2pentafluoretano</t>
  </si>
  <si>
    <t>Pentafluoretano</t>
  </si>
  <si>
    <t>1,1,1,3,3 Pentafluor propano</t>
  </si>
  <si>
    <t>1,1,1,2,3,3,3-Heptafluorpropano</t>
  </si>
  <si>
    <t>Trans-1-cloro-3,3,3trifluorprop-1-N</t>
  </si>
  <si>
    <t>Trans 1,3,3,3 tetrafluorpropeno</t>
  </si>
  <si>
    <t>tetrafluoruro de carbono</t>
  </si>
  <si>
    <t>Dióxido de carbono</t>
  </si>
  <si>
    <t>Hexafluoretano</t>
  </si>
  <si>
    <t>Formiato de metilo</t>
  </si>
  <si>
    <t>Agua</t>
  </si>
  <si>
    <t>CF3CHF2 (11)</t>
  </si>
  <si>
    <r>
      <t>CF</t>
    </r>
    <r>
      <rPr>
        <vertAlign val="sub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>-CHF</t>
    </r>
    <r>
      <rPr>
        <vertAlign val="sub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>+CF</t>
    </r>
    <r>
      <rPr>
        <vertAlign val="sub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>-CH</t>
    </r>
    <r>
      <rPr>
        <vertAlign val="sub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>+CF</t>
    </r>
    <r>
      <rPr>
        <vertAlign val="sub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>-CH</t>
    </r>
    <r>
      <rPr>
        <vertAlign val="sub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>F+CH(CH</t>
    </r>
    <r>
      <rPr>
        <vertAlign val="sub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>)</t>
    </r>
    <r>
      <rPr>
        <vertAlign val="superscript"/>
        <sz val="11"/>
        <color rgb="FF000000"/>
        <rFont val="Arial Narrow"/>
        <family val="2"/>
      </rPr>
      <t>3 (11)</t>
    </r>
  </si>
  <si>
    <t>CH2F2+CH3CHF2+ CF3CH=CHF (11)</t>
  </si>
  <si>
    <t>CO2+CF3CH2F+ CF3CH=CHF (11)</t>
  </si>
  <si>
    <t>CHF2CH3 (11)</t>
  </si>
  <si>
    <t>CH3CH2F+CHF2CH3 (11)</t>
  </si>
  <si>
    <t>C3H8+CF3CH2F+CHF2CH3 (11)</t>
  </si>
  <si>
    <t>CF3CHF2+CF3CH2F+CHF2CH3+ CH3OCH3 (11)</t>
  </si>
  <si>
    <t>C2H6O+CHF2CH3+CH(CH3)3 (11)</t>
  </si>
  <si>
    <t>CHF2CH3+CH(CH3)3 (11)</t>
  </si>
  <si>
    <t>CH3H8+ CHF2CH3 (11)</t>
  </si>
  <si>
    <t>C2H6O+C2H4F2 (11)</t>
  </si>
  <si>
    <t>CH2F2+CH3H6+C2H6O (11)</t>
  </si>
  <si>
    <t>CF4 (11)</t>
  </si>
  <si>
    <t>LOGO EMPRESA</t>
  </si>
  <si>
    <t>Empresa asociada a:</t>
  </si>
  <si>
    <t>Razón Social</t>
  </si>
  <si>
    <t>NIF Empresa</t>
  </si>
  <si>
    <t>Nº de Registro Empresa</t>
  </si>
  <si>
    <t>Habilitación</t>
  </si>
  <si>
    <t>Empresa instaladora RITE (cat I)</t>
  </si>
  <si>
    <t>Empres instaladora RITE (cat II)</t>
  </si>
  <si>
    <t>Empresa instaladora frigorista categoría II</t>
  </si>
  <si>
    <t>Tipo de empresa</t>
  </si>
  <si>
    <t>Empresa instaladora frigorista categoría I</t>
  </si>
  <si>
    <t>Empresa instaladora RITE y frigoristas ( Cat I)</t>
  </si>
  <si>
    <t>Empresa instaladora RITE y frigorista (Cat II)</t>
  </si>
  <si>
    <t>Empresa instaladora/mantenedora frigorista categoría II</t>
  </si>
  <si>
    <t>Empresa mantenedora frigorista categoría II</t>
  </si>
  <si>
    <t>Empresa mantenedora frigorista categoría I</t>
  </si>
  <si>
    <t>Empresa mantenedora RITE (cat I)</t>
  </si>
  <si>
    <t>Empres mantenedora RITE (cat II)</t>
  </si>
  <si>
    <t>Empresa mantenedora RITE y frigoristas ( Cat I)</t>
  </si>
  <si>
    <t>Empresa mantenedora RITE y frigorista (Cat II)</t>
  </si>
  <si>
    <t>Empresa instaladora/mantenedora frigorista categoría I</t>
  </si>
  <si>
    <t>Empresa instaladora/mantenedora RITE (cat I)</t>
  </si>
  <si>
    <t>Empres instaladora/mantenedora RITE (cat II)</t>
  </si>
  <si>
    <t>Empresa instaladora/mantenedora RITE y frigoristas ( Cat I)</t>
  </si>
  <si>
    <t>Empresa instaladora/mantenedora RITE y frigorista (Cat II)</t>
  </si>
  <si>
    <t>Domicilio Social</t>
  </si>
  <si>
    <t>Provincia</t>
  </si>
  <si>
    <t>CCAA</t>
  </si>
  <si>
    <t>Álava</t>
  </si>
  <si>
    <t>Albacete</t>
  </si>
  <si>
    <t>Alicante</t>
  </si>
  <si>
    <t>Almería</t>
  </si>
  <si>
    <t>Ávila</t>
  </si>
  <si>
    <t>Badajoz</t>
  </si>
  <si>
    <t>Islas Baleares</t>
  </si>
  <si>
    <t>Barcelona</t>
  </si>
  <si>
    <t>Burgos</t>
  </si>
  <si>
    <t>Cáceres</t>
  </si>
  <si>
    <t>Cádiz</t>
  </si>
  <si>
    <t>Castellón</t>
  </si>
  <si>
    <t>Ciudad Real</t>
  </si>
  <si>
    <t>Córdoba</t>
  </si>
  <si>
    <t>A Coruña</t>
  </si>
  <si>
    <t>Cuenca</t>
  </si>
  <si>
    <t>Girona</t>
  </si>
  <si>
    <t>Granada</t>
  </si>
  <si>
    <t>Guadalajara</t>
  </si>
  <si>
    <t>Gipuzkoa</t>
  </si>
  <si>
    <t>Huelva</t>
  </si>
  <si>
    <t>Huesca</t>
  </si>
  <si>
    <t>Jaén</t>
  </si>
  <si>
    <t>León</t>
  </si>
  <si>
    <t>Lleida</t>
  </si>
  <si>
    <t>Rioja, La</t>
  </si>
  <si>
    <t>Lugo</t>
  </si>
  <si>
    <t>Madrid</t>
  </si>
  <si>
    <t>Málaga</t>
  </si>
  <si>
    <t>Murcia</t>
  </si>
  <si>
    <t>Navarra</t>
  </si>
  <si>
    <t>Ourense</t>
  </si>
  <si>
    <t>Asturias</t>
  </si>
  <si>
    <t>Palencia</t>
  </si>
  <si>
    <t>Palmas, Las</t>
  </si>
  <si>
    <t>Pontevedra</t>
  </si>
  <si>
    <t>Salamanca</t>
  </si>
  <si>
    <t>Santa Cruz de Tenerife</t>
  </si>
  <si>
    <t>Cantabria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</si>
  <si>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</si>
  <si>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</si>
  <si>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</si>
  <si>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</si>
  <si>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</si>
  <si>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</si>
  <si>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</si>
  <si>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</si>
  <si>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Bizkaia</t>
  </si>
  <si>
    <t>Zamora</t>
  </si>
  <si>
    <t>Zaragoza</t>
  </si>
  <si>
    <t>Ceuta</t>
  </si>
  <si>
    <t>Melilla</t>
  </si>
  <si>
    <t>País Vasco</t>
  </si>
  <si>
    <t>Castilla La Mancha</t>
  </si>
  <si>
    <t>Comunidad Valenciana</t>
  </si>
  <si>
    <t>Andalucía</t>
  </si>
  <si>
    <t>Castilla y León</t>
  </si>
  <si>
    <t>Extremadura</t>
  </si>
  <si>
    <t>Cataluña</t>
  </si>
  <si>
    <t>Galicia</t>
  </si>
  <si>
    <t>Aragón</t>
  </si>
  <si>
    <t>La Rioja</t>
  </si>
  <si>
    <t>Comunidad de Madrid</t>
  </si>
  <si>
    <t>Región de Murcia</t>
  </si>
  <si>
    <t>Comunidad Foral de Navarra</t>
  </si>
  <si>
    <t>Principado de Asturias</t>
  </si>
  <si>
    <t>Islas Canarias</t>
  </si>
  <si>
    <t>Ciudad Autónoma de Ceuta</t>
  </si>
  <si>
    <t>Ciudad Autónoma de Melilla</t>
  </si>
  <si>
    <t>CCAA / Ciudad Autónoma</t>
  </si>
  <si>
    <t>Localidad</t>
  </si>
  <si>
    <t>Correo electrónico</t>
  </si>
  <si>
    <t>Teléfono fijo</t>
  </si>
  <si>
    <t>Móvil</t>
  </si>
  <si>
    <t>CP</t>
  </si>
  <si>
    <t>Tipo de Vía</t>
  </si>
  <si>
    <t>Nombre Vía</t>
  </si>
  <si>
    <t>Número</t>
  </si>
  <si>
    <t>Piso</t>
  </si>
  <si>
    <t>Puerta</t>
  </si>
  <si>
    <t>Tipo de vía</t>
  </si>
  <si>
    <t>ALAMEDA</t>
  </si>
  <si>
    <t>AVENIDA</t>
  </si>
  <si>
    <t>BARRIO</t>
  </si>
  <si>
    <t>BULEVAR</t>
  </si>
  <si>
    <t>CALLE</t>
  </si>
  <si>
    <t>CALLEJA</t>
  </si>
  <si>
    <t>CARRERA</t>
  </si>
  <si>
    <t>CUESTA</t>
  </si>
  <si>
    <t>CARRETERA</t>
  </si>
  <si>
    <t>EDIFICIO</t>
  </si>
  <si>
    <t>GLORIETA</t>
  </si>
  <si>
    <t>JARDINES</t>
  </si>
  <si>
    <t>OTROS</t>
  </si>
  <si>
    <t>PARQUE</t>
  </si>
  <si>
    <t>PASAJE</t>
  </si>
  <si>
    <t>PASEO</t>
  </si>
  <si>
    <t>PLAZA</t>
  </si>
  <si>
    <t>PLAZUELA</t>
  </si>
  <si>
    <t>POBLADO</t>
  </si>
  <si>
    <t>POLÍGONO</t>
  </si>
  <si>
    <t>RAMBLA</t>
  </si>
  <si>
    <t>RONDA</t>
  </si>
  <si>
    <t>SECTOR</t>
  </si>
  <si>
    <t>TRAVESÍA</t>
  </si>
  <si>
    <t>URBANIZACIÓN</t>
  </si>
  <si>
    <t>VÍA</t>
  </si>
  <si>
    <t>Datos Empresa Frigorista/Empresa RITE</t>
  </si>
  <si>
    <t>PERSONAL TÉCNICO DE LA EMPRESA</t>
  </si>
  <si>
    <t>Identificador</t>
  </si>
  <si>
    <t>Resp. Técnico #2</t>
  </si>
  <si>
    <t>Resp. Técnico #1</t>
  </si>
  <si>
    <t>Nombre</t>
  </si>
  <si>
    <t>Manipulador Gases Fluorados</t>
  </si>
  <si>
    <t>DNI</t>
  </si>
  <si>
    <t>Apellidos</t>
  </si>
  <si>
    <t>Técnico titulado competente empresa instaladora RITE</t>
  </si>
  <si>
    <t>Técnico titulado competente empresa instaladora frigorista</t>
  </si>
  <si>
    <t>Técnico titulado competente empresa instaladora frigorista/RITE</t>
  </si>
  <si>
    <t>Instalador habilitado con Carnet de instalaciones térmicas</t>
  </si>
  <si>
    <t>Instalador habilitado frigorista</t>
  </si>
  <si>
    <t>Instalador #1</t>
  </si>
  <si>
    <t>Instalador #2</t>
  </si>
  <si>
    <t>Instalador #3</t>
  </si>
  <si>
    <t>Instalador #4</t>
  </si>
  <si>
    <t>Instalador #5</t>
  </si>
  <si>
    <t>Instalador #6</t>
  </si>
  <si>
    <t>Instalador #7</t>
  </si>
  <si>
    <t>Certificado Gases Fluorados</t>
  </si>
  <si>
    <t>Sin certificado</t>
  </si>
  <si>
    <t>Certificado de manipulador de gases fluorados hasta 3 kg</t>
  </si>
  <si>
    <t>Certificado de manipulador de gases fluorados de cualquier carga</t>
  </si>
  <si>
    <t>Año</t>
  </si>
  <si>
    <t>Tipo de refrigerante</t>
  </si>
  <si>
    <t>Tipo de operación</t>
  </si>
  <si>
    <t>kilogramos (kg) adquiridos o cedidos</t>
  </si>
  <si>
    <t>Razon social de la empresa que interviene en la operación</t>
  </si>
  <si>
    <t>Fecha</t>
  </si>
  <si>
    <t>Adquisición de refrigerante</t>
  </si>
  <si>
    <t>Cesión de refrigerante a un tercero</t>
  </si>
  <si>
    <t>Cesión de refrigerante de un tercero a la empresa</t>
  </si>
  <si>
    <t>Estado del gas</t>
  </si>
  <si>
    <t>Gas Virgen</t>
  </si>
  <si>
    <t>Gas Regenerado</t>
  </si>
  <si>
    <t>Gas Reciclado/Reutilizado</t>
  </si>
  <si>
    <t xml:space="preserve">Nº Factura o contrato </t>
  </si>
  <si>
    <t>Carga del sistema</t>
  </si>
  <si>
    <t xml:space="preserve">Recuperación de gas </t>
  </si>
  <si>
    <t>kilogramos (kg) cargados o recuperados</t>
  </si>
  <si>
    <t>Nº de Registro de la instalación sobre la que se interviene</t>
  </si>
  <si>
    <t>Responsable de la operación</t>
  </si>
  <si>
    <t>Recarga del sistema</t>
  </si>
  <si>
    <t>NIF titular de la instalación</t>
  </si>
  <si>
    <t>kilogramos (kg) entregados al gestor</t>
  </si>
  <si>
    <t>Nº de Registro del Gestor Autorizado de Residuos</t>
  </si>
  <si>
    <t>NIF del Gestor</t>
  </si>
  <si>
    <t>Entrega a gestor</t>
  </si>
  <si>
    <t>Gas recuperado de sistema</t>
  </si>
  <si>
    <t>ENTREGA A GESTOR AUTORIZADO DE RESIDUOS</t>
  </si>
  <si>
    <t>CARGA Y/O RECUPERACIÓN DE REFRIGERANTE DE UNA INSTALACIÓN</t>
  </si>
  <si>
    <t>ADQUISICIÓN Y/O CESIÓN DE REFRIGERANTES</t>
  </si>
  <si>
    <t>Hoja "Identificación emprsa"</t>
  </si>
  <si>
    <t>Hoja "Adquisición y Cesión Refrig."</t>
  </si>
  <si>
    <t>INSTRUCCIONES LIBRO DE GESTIÓN DE REFRIGERANTES</t>
  </si>
  <si>
    <t xml:space="preserve">1. En la sección de datos de la empresa frigorista/rite se deben especificar todos los datos listados. </t>
  </si>
  <si>
    <t>2, Se debe tener en cuenta que las celdas: G10, E11, C13 se rellenan mediante listas desplegables.</t>
  </si>
  <si>
    <t>3. La Celda G13 se rellena de forma automática una vez se ha especificado la provincia mediante lista desplegable.</t>
  </si>
  <si>
    <t>Instalador habilitado con Carnet de instalaciones térmicas y frigorista</t>
  </si>
  <si>
    <t>4. Se debe rellenar los datos de personal técnico de la empresa, puesto que en el libro se debe indicar quién es la persona responsable de según qué operaciones ejecute.</t>
  </si>
  <si>
    <t>5. Las celdas F20 y posteriores y H20 y posteriores se rellenan mediante lista desplegable.</t>
  </si>
  <si>
    <t>1. Rellenar la hoja en las celdas sombreadas en azul</t>
  </si>
  <si>
    <t>2. Las columnas B, D y F se rellenan mediante el uso de listas desplegables.</t>
  </si>
  <si>
    <t>3. La celda C8 se rellena mediante lista desplegable.</t>
  </si>
  <si>
    <t>Hoja "Carga y Recuperación de Refrig."</t>
  </si>
  <si>
    <t>2. Las columnas B, D, F y O se rellenan mediante el uso de listas desplegables.</t>
  </si>
  <si>
    <t>2. Las columnas B, D, y F se rellenan mediante el uso de listas desplegables.</t>
  </si>
  <si>
    <t>Sólo se debe introducir datos bien mediante lista desplegable o por escritura en las celdas sombreadas en azul.</t>
  </si>
  <si>
    <t>Para ampliar el número de filas de cualquier hoja se debe:</t>
  </si>
  <si>
    <t>1. Seleccionar una fila pertenciente a la sección sombreada en azul</t>
  </si>
  <si>
    <t>2. Una vez seleccionada, se debe clicar con el botón derecho del rato y seleccionar la opción Copiar.</t>
  </si>
  <si>
    <t>3. Una vez hecho, se debe volver a clicar con botón derecho y buscar la opción "insertar celdas copiadas"</t>
  </si>
  <si>
    <t>4. De esta forma se garantiza que las ampliaciones de la tabla arrastren los formatos y fórmulas contenidas en ellas.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</si>
</sst>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rgb="FF333333"/>
      <name val="Arial Narrow"/>
      <family val="2"/>
    </font>
    <font>
      <sz val="11"/>
      <color rgb="FF000000"/>
      <name val="Arial Narrow"/>
      <family val="2"/>
    </font>
    <font>
      <vertAlign val="superscript"/>
      <sz val="11"/>
      <color rgb="FF000000"/>
      <name val="Arial Narrow"/>
      <family val="2"/>
    </font>
    <font>
      <i/>
      <sz val="11"/>
      <color rgb="FF000000"/>
      <name val="Arial Narrow"/>
      <family val="2"/>
    </font>
    <font>
      <vertAlign val="subscript"/>
      <sz val="11"/>
      <color rgb="FF000000"/>
      <name val="Arial Narrow"/>
      <family val="2"/>
    </font>
    <font>
      <sz val="20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FE7DE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rgb="FFA0B0C0"/>
      </left>
      <right style="medium">
        <color rgb="FFA0B0C0"/>
      </right>
      <top style="medium">
        <color rgb="FFA0B0C0"/>
      </top>
      <bottom style="medium">
        <color rgb="FFA0B0C0"/>
      </bottom>
      <diagonal/>
    </border>
    <border>
      <left style="medium">
        <color rgb="FFA0B0C0"/>
      </left>
      <right style="medium">
        <color rgb="FFA0B0C0"/>
      </right>
      <top style="medium">
        <color rgb="FFA0B0C0"/>
      </top>
      <bottom/>
      <diagonal/>
    </border>
    <border>
      <left style="medium">
        <color rgb="FFA0B0C0"/>
      </left>
      <right style="medium">
        <color rgb="FFA0B0C0"/>
      </right>
      <top/>
      <bottom/>
      <diagonal/>
    </border>
    <border>
      <left style="medium">
        <color rgb="FFA0B0C0"/>
      </left>
      <right style="medium">
        <color rgb="FFA0B0C0"/>
      </right>
      <top/>
      <bottom style="medium">
        <color rgb="FFA0B0C0"/>
      </bottom>
      <diagonal/>
    </border>
    <border>
      <left style="medium">
        <color rgb="FFA0B0C0"/>
      </left>
      <right/>
      <top style="medium">
        <color rgb="FFA0B0C0"/>
      </top>
      <bottom/>
      <diagonal/>
    </border>
    <border>
      <left/>
      <right style="medium">
        <color rgb="FFA0B0C0"/>
      </right>
      <top style="medium">
        <color rgb="FFA0B0C0"/>
      </top>
      <bottom/>
      <diagonal/>
    </border>
    <border>
      <left/>
      <right style="medium">
        <color rgb="FFA0B0C0"/>
      </right>
      <top/>
      <bottom style="medium">
        <color rgb="FFA0B0C0"/>
      </bottom>
      <diagonal/>
    </border>
    <border>
      <left style="medium">
        <color rgb="FFA0B0C0"/>
      </left>
      <right/>
      <top style="medium">
        <color rgb="FFA0B0C0"/>
      </top>
      <bottom style="medium">
        <color rgb="FFA0B0C0"/>
      </bottom>
      <diagonal/>
    </border>
    <border>
      <left/>
      <right style="medium">
        <color rgb="FFA0B0C0"/>
      </right>
      <top style="medium">
        <color rgb="FFA0B0C0"/>
      </top>
      <bottom style="medium">
        <color rgb="FFA0B0C0"/>
      </bottom>
      <diagonal/>
    </border>
    <border>
      <left/>
      <right style="medium">
        <color rgb="FFA0B0C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9" fillId="0" borderId="0" xfId="0" applyFont="1"/>
    <xf numFmtId="0" fontId="9" fillId="0" borderId="14" xfId="0" applyFont="1" applyBorder="1"/>
    <xf numFmtId="0" fontId="9" fillId="0" borderId="15" xfId="0" applyFont="1" applyBorder="1"/>
    <xf numFmtId="0" fontId="9" fillId="0" borderId="16" xfId="0" applyFont="1" applyBorder="1"/>
    <xf numFmtId="0" fontId="9" fillId="0" borderId="17" xfId="0" applyFont="1" applyBorder="1"/>
    <xf numFmtId="0" fontId="9" fillId="0" borderId="0" xfId="0" applyFont="1" applyAlignment="1">
      <alignment horizontal="center" vertical="center"/>
    </xf>
    <xf numFmtId="0" fontId="9" fillId="0" borderId="19" xfId="0" applyFont="1" applyBorder="1"/>
    <xf numFmtId="0" fontId="8" fillId="0" borderId="0" xfId="0" applyFont="1"/>
    <xf numFmtId="0" fontId="12" fillId="0" borderId="0" xfId="0" applyFont="1"/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/>
    </xf>
    <xf numFmtId="0" fontId="10" fillId="0" borderId="11" xfId="0" applyFont="1" applyBorder="1" applyAlignment="1">
      <alignment horizontal="right" vertical="center"/>
    </xf>
    <xf numFmtId="0" fontId="10" fillId="0" borderId="11" xfId="0" applyFont="1" applyBorder="1" applyAlignment="1">
      <alignment horizontal="right"/>
    </xf>
    <xf numFmtId="0" fontId="10" fillId="3" borderId="11" xfId="0" applyFont="1" applyFill="1" applyBorder="1" applyAlignment="1">
      <alignment horizontal="right"/>
    </xf>
    <xf numFmtId="0" fontId="10" fillId="3" borderId="24" xfId="0" applyFont="1" applyFill="1" applyBorder="1" applyAlignment="1">
      <alignment horizontal="right"/>
    </xf>
    <xf numFmtId="0" fontId="10" fillId="0" borderId="23" xfId="0" applyFont="1" applyBorder="1" applyAlignment="1">
      <alignment horizontal="right"/>
    </xf>
    <xf numFmtId="0" fontId="9" fillId="0" borderId="0" xfId="0" applyFont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3" borderId="24" xfId="0" applyFont="1" applyFill="1" applyBorder="1"/>
    <xf numFmtId="0" fontId="9" fillId="0" borderId="23" xfId="0" applyFont="1" applyBorder="1"/>
    <xf numFmtId="0" fontId="9" fillId="0" borderId="23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9" fillId="3" borderId="11" xfId="0" applyFont="1" applyFill="1" applyBorder="1"/>
    <xf numFmtId="0" fontId="10" fillId="0" borderId="11" xfId="0" applyFont="1" applyBorder="1" applyAlignment="1">
      <alignment vertical="center"/>
    </xf>
    <xf numFmtId="14" fontId="9" fillId="0" borderId="0" xfId="0" applyNumberFormat="1" applyFont="1"/>
    <xf numFmtId="0" fontId="10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center" wrapText="1"/>
    </xf>
    <xf numFmtId="0" fontId="9" fillId="3" borderId="11" xfId="0" applyFont="1" applyFill="1" applyBorder="1" applyAlignment="1">
      <alignment vertical="center" wrapText="1"/>
    </xf>
    <xf numFmtId="0" fontId="9" fillId="3" borderId="24" xfId="0" applyFont="1" applyFill="1" applyBorder="1" applyAlignment="1">
      <alignment vertical="center" wrapText="1"/>
    </xf>
    <xf numFmtId="0" fontId="11" fillId="0" borderId="0" xfId="0" applyFont="1"/>
    <xf numFmtId="0" fontId="7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11" fillId="3" borderId="0" xfId="0" applyFont="1" applyFill="1" applyAlignment="1">
      <alignment horizontal="left" wrapText="1"/>
    </xf>
    <xf numFmtId="0" fontId="7" fillId="0" borderId="0" xfId="0" applyFont="1" applyAlignment="1">
      <alignment horizontal="center" wrapText="1"/>
    </xf>
    <xf numFmtId="0" fontId="11" fillId="0" borderId="0" xfId="0" applyFont="1" applyAlignment="1">
      <alignment horizontal="left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0" fillId="0" borderId="11" xfId="0" applyFont="1" applyBorder="1" applyAlignment="1">
      <alignment horizontal="right"/>
    </xf>
    <xf numFmtId="0" fontId="10" fillId="3" borderId="11" xfId="0" applyFont="1" applyFill="1" applyBorder="1" applyAlignment="1">
      <alignment horizontal="right"/>
    </xf>
    <xf numFmtId="0" fontId="10" fillId="0" borderId="23" xfId="0" applyFont="1" applyBorder="1" applyAlignment="1">
      <alignment horizontal="right" vertical="center"/>
    </xf>
    <xf numFmtId="0" fontId="10" fillId="0" borderId="11" xfId="0" applyFont="1" applyBorder="1" applyAlignment="1">
      <alignment horizontal="right" vertical="center"/>
    </xf>
    <xf numFmtId="0" fontId="10" fillId="3" borderId="11" xfId="0" applyFont="1" applyFill="1" applyBorder="1" applyAlignment="1">
      <alignment horizontal="right" vertical="center"/>
    </xf>
    <xf numFmtId="0" fontId="9" fillId="3" borderId="11" xfId="0" applyFont="1" applyFill="1" applyBorder="1" applyAlignment="1">
      <alignment horizontal="left" vertical="center" wrapText="1"/>
    </xf>
    <xf numFmtId="0" fontId="9" fillId="3" borderId="24" xfId="0" applyFont="1" applyFill="1" applyBorder="1" applyAlignment="1">
      <alignment horizontal="left" vertical="center" wrapText="1"/>
    </xf>
    <xf numFmtId="0" fontId="10" fillId="0" borderId="23" xfId="0" applyFont="1" applyBorder="1" applyAlignment="1">
      <alignment horizontal="right"/>
    </xf>
    <xf numFmtId="0" fontId="10" fillId="3" borderId="20" xfId="0" applyFont="1" applyFill="1" applyBorder="1" applyAlignment="1">
      <alignment horizontal="right"/>
    </xf>
    <xf numFmtId="0" fontId="10" fillId="3" borderId="22" xfId="0" applyFont="1" applyFill="1" applyBorder="1" applyAlignment="1">
      <alignment horizontal="right"/>
    </xf>
    <xf numFmtId="0" fontId="10" fillId="3" borderId="25" xfId="0" applyFont="1" applyFill="1" applyBorder="1" applyAlignment="1">
      <alignment horizontal="right"/>
    </xf>
    <xf numFmtId="0" fontId="10" fillId="3" borderId="21" xfId="0" applyFont="1" applyFill="1" applyBorder="1" applyAlignment="1">
      <alignment horizontal="right"/>
    </xf>
    <xf numFmtId="0" fontId="9" fillId="3" borderId="11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/>
    </xf>
    <xf numFmtId="0" fontId="9" fillId="3" borderId="20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center" vertical="center" wrapText="1"/>
    </xf>
    <xf numFmtId="0" fontId="10" fillId="0" borderId="20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15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0" fillId="0" borderId="28" xfId="0" applyFont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/>
    </xf>
    <xf numFmtId="0" fontId="11" fillId="0" borderId="18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10" fillId="0" borderId="11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wrapText="1"/>
    </xf>
    <xf numFmtId="0" fontId="10" fillId="0" borderId="0" xfId="0" applyFont="1" applyAlignment="1">
      <alignment horizontal="center"/>
    </xf>
    <xf numFmtId="0" fontId="9" fillId="0" borderId="18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9" fillId="4" borderId="0" xfId="0" applyFont="1" applyFill="1"/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0" xfId="0" applyFont="1" applyFill="1" applyAlignment="1">
      <alignment vertical="center"/>
    </xf>
    <xf numFmtId="0" fontId="0" fillId="4" borderId="0" xfId="0" applyFill="1"/>
    <xf numFmtId="0" fontId="9" fillId="4" borderId="18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9" fillId="4" borderId="15" xfId="0" applyFont="1" applyFill="1" applyBorder="1" applyAlignment="1">
      <alignment horizontal="center"/>
    </xf>
    <xf numFmtId="0" fontId="9" fillId="4" borderId="19" xfId="0" applyFont="1" applyFill="1" applyBorder="1" applyAlignment="1">
      <alignment horizontal="center" vertical="center"/>
    </xf>
    <xf numFmtId="0" fontId="10" fillId="4" borderId="11" xfId="0" applyFont="1" applyFill="1" applyBorder="1" applyAlignment="1">
      <alignment horizontal="right"/>
    </xf>
    <xf numFmtId="0" fontId="9" fillId="4" borderId="11" xfId="0" applyFont="1" applyFill="1" applyBorder="1"/>
    <xf numFmtId="0" fontId="10" fillId="4" borderId="0" xfId="0" applyFont="1" applyFill="1" applyAlignment="1">
      <alignment horizontal="center"/>
    </xf>
    <xf numFmtId="14" fontId="9" fillId="4" borderId="0" xfId="0" applyNumberFormat="1" applyFont="1" applyFill="1"/>
  </cellXfs>
  <cellStyles count="1">
    <cellStyle name="Normal" xfId="0" builtinId="0"/>
  </cellStyles>
  <dxfs count="3"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png"/><Relationship Id="rId1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1576917</xdr:colOff>
      <xdr:row>0</xdr:row>
      <xdr:rowOff>95249</xdr:rowOff>
    </xdr:from>
    <xdr:to>
      <xdr:col>11</xdr:col>
      <xdr:colOff>1762276</xdr:colOff>
      <xdr:row>7</xdr:row>
      <xdr:rowOff>6628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96917" y="95249"/>
          <a:ext cx="2048025" cy="1244879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35</xdr:row>
      <xdr:rowOff>0</xdr:rowOff>
    </xdr:from>
    <xdr:to>
      <xdr:col>8</xdr:col>
      <xdr:colOff>289452</xdr:colOff>
      <xdr:row>39</xdr:row>
      <xdr:rowOff>59119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0" y="7514167"/>
          <a:ext cx="4247619" cy="1180952"/>
        </a:xfrm>
        <a:prstGeom prst="rect">
          <a:avLst/>
        </a:prstGeom>
      </xdr:spPr>
    </xdr:pic>
    <xdr:clientData/>
  </xdr:twoCellAnchor>
  <xdr:twoCellAnchor editAs="oneCell">
    <xdr:from>
      <xdr:col>4</xdr:col>
      <xdr:colOff>10582</xdr:colOff>
      <xdr:row>41</xdr:row>
      <xdr:rowOff>10584</xdr:rowOff>
    </xdr:from>
    <xdr:to>
      <xdr:col>7</xdr:col>
      <xdr:colOff>383773</xdr:colOff>
      <xdr:row>59</xdr:row>
      <xdr:rowOff>6180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206749" y="9038167"/>
          <a:ext cx="2659191" cy="3424596"/>
        </a:xfrm>
        <a:prstGeom prst="rect">
          <a:avLst/>
        </a:prstGeom>
      </xdr:spPr>
    </xdr:pic>
    <xdr:clientData/>
  </xdr:twoCellAnchor>
  <xdr:twoCellAnchor editAs="oneCell">
    <xdr:from>
      <xdr:col>4</xdr:col>
      <xdr:colOff>52916</xdr:colOff>
      <xdr:row>60</xdr:row>
      <xdr:rowOff>74083</xdr:rowOff>
    </xdr:from>
    <xdr:to>
      <xdr:col>7</xdr:col>
      <xdr:colOff>700249</xdr:colOff>
      <xdr:row>67</xdr:row>
      <xdr:rowOff>28405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49083" y="12731750"/>
          <a:ext cx="2933333" cy="13619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687920</xdr:colOff>
      <xdr:row>0</xdr:row>
      <xdr:rowOff>179917</xdr:rowOff>
    </xdr:from>
    <xdr:to>
      <xdr:col>10</xdr:col>
      <xdr:colOff>878773</xdr:colOff>
      <xdr:row>5</xdr:row>
      <xdr:rowOff>70250</xdr:rowOff>
    </xdr:to>
    <xdr:pic>
      <xdr:nvPicPr>
        <xdr:cNvPr id="4" name="Imagen 3" descr="conaif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92587" y="179917"/>
          <a:ext cx="1418519" cy="86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</xdr:row>
      <xdr:rowOff>95250</xdr:rowOff>
    </xdr:from>
    <xdr:to>
      <xdr:col>8</xdr:col>
      <xdr:colOff>19727</xdr:colOff>
      <xdr:row>5</xdr:row>
      <xdr:rowOff>10583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0094DD9-CD7C-E61C-413D-B3B27E863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3167" y="296333"/>
          <a:ext cx="1787143" cy="6879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514350</xdr:colOff>
      <xdr:row>0</xdr:row>
      <xdr:rowOff>180975</xdr:rowOff>
    </xdr:from>
    <xdr:to>
      <xdr:col>12</xdr:col>
      <xdr:colOff>1932869</xdr:colOff>
      <xdr:row>5</xdr:row>
      <xdr:rowOff>75623</xdr:rowOff>
    </xdr:to>
    <xdr:pic>
      <xdr:nvPicPr>
        <xdr:cNvPr id="3" name="Imagen 2" descr="conaif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06025" y="180975"/>
          <a:ext cx="1418519" cy="8757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</xdr:row>
      <xdr:rowOff>149678</xdr:rowOff>
    </xdr:from>
    <xdr:to>
      <xdr:col>11</xdr:col>
      <xdr:colOff>722703</xdr:colOff>
      <xdr:row>4</xdr:row>
      <xdr:rowOff>149678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F376274-999A-92BB-7E9C-C0FF172FB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69036" y="353785"/>
          <a:ext cx="1484703" cy="571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333375</xdr:colOff>
      <xdr:row>1</xdr:row>
      <xdr:rowOff>19050</xdr:rowOff>
    </xdr:from>
    <xdr:to>
      <xdr:col>14</xdr:col>
      <xdr:colOff>295275</xdr:colOff>
      <xdr:row>4</xdr:row>
      <xdr:rowOff>186098</xdr:rowOff>
    </xdr:to>
    <xdr:pic>
      <xdr:nvPicPr>
        <xdr:cNvPr id="2" name="Imagen 1" descr="conaif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25050" y="219075"/>
          <a:ext cx="1247775" cy="738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733425</xdr:colOff>
      <xdr:row>0</xdr:row>
      <xdr:rowOff>161925</xdr:rowOff>
    </xdr:from>
    <xdr:to>
      <xdr:col>12</xdr:col>
      <xdr:colOff>691664</xdr:colOff>
      <xdr:row>5</xdr:row>
      <xdr:rowOff>28575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4BE88E3-9F67-0E05-482C-8C3C8C54B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86725" y="161925"/>
          <a:ext cx="2177564" cy="8382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199158</xdr:colOff>
      <xdr:row>0</xdr:row>
      <xdr:rowOff>197467</xdr:rowOff>
    </xdr:from>
    <xdr:to>
      <xdr:col>14</xdr:col>
      <xdr:colOff>178123</xdr:colOff>
      <xdr:row>5</xdr:row>
      <xdr:rowOff>25978</xdr:rowOff>
    </xdr:to>
    <xdr:pic>
      <xdr:nvPicPr>
        <xdr:cNvPr id="2" name="Imagen 1" descr="conaif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38113" y="197467"/>
          <a:ext cx="1269169" cy="7983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0</xdr:colOff>
      <xdr:row>1</xdr:row>
      <xdr:rowOff>0</xdr:rowOff>
    </xdr:from>
    <xdr:to>
      <xdr:col>12</xdr:col>
      <xdr:colOff>746125</xdr:colOff>
      <xdr:row>5</xdr:row>
      <xdr:rowOff>71511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58A6E1C-A02A-1ECC-C168-62489B4A2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12125" y="206375"/>
          <a:ext cx="2206625" cy="8493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K69"/>
  <sheetViews>
    <sheetView tabSelected="1" view="pageBreakPreview" zoomScale="90" zoomScaleNormal="100" zoomScaleSheetLayoutView="90" workbookViewId="0">
      <selection activeCell="B4" sqref="B4:K8"/>
    </sheetView>
  </sheetViews>
  <sheetFormatPr baseColWidth="10" defaultRowHeight="15" x14ac:dyDescent="0.25"/>
  <cols>
    <col min="4" max="4" width="13.7109375" customWidth="1"/>
    <col min="11" max="11" width="27.85546875" customWidth="1"/>
    <col min="12" max="12" width="26.42578125" customWidth="1"/>
  </cols>
  <sheetData>
    <row r="4" spans="2:11" x14ac:dyDescent="0.25">
      <c r="B4" s="46" t="s">
        <v>1060</v>
      </c>
      <c r="C4" s="47"/>
      <c r="D4" s="47"/>
      <c r="E4" s="47"/>
      <c r="F4" s="47"/>
      <c r="G4" s="47"/>
      <c r="H4" s="47"/>
      <c r="I4" s="47"/>
      <c r="J4" s="47"/>
      <c r="K4" s="47"/>
    </row>
    <row r="5" spans="2:11" x14ac:dyDescent="0.25">
      <c r="B5" s="47"/>
      <c r="C5" s="47"/>
      <c r="D5" s="47"/>
      <c r="E5" s="47"/>
      <c r="F5" s="47"/>
      <c r="G5" s="47"/>
      <c r="H5" s="47"/>
      <c r="I5" s="47"/>
      <c r="J5" s="47"/>
      <c r="K5" s="47"/>
    </row>
    <row r="6" spans="2:11" x14ac:dyDescent="0.25">
      <c r="B6" s="47"/>
      <c r="C6" s="47"/>
      <c r="D6" s="47"/>
      <c r="E6" s="47"/>
      <c r="F6" s="47"/>
      <c r="G6" s="47"/>
      <c r="H6" s="47"/>
      <c r="I6" s="47"/>
      <c r="J6" s="47"/>
      <c r="K6" s="47"/>
    </row>
    <row r="7" spans="2:11" x14ac:dyDescent="0.25">
      <c r="B7" s="47"/>
      <c r="C7" s="47"/>
      <c r="D7" s="47"/>
      <c r="E7" s="47"/>
      <c r="F7" s="47"/>
      <c r="G7" s="47"/>
      <c r="H7" s="47"/>
      <c r="I7" s="47"/>
      <c r="J7" s="47"/>
      <c r="K7" s="47"/>
    </row>
    <row r="8" spans="2:11" x14ac:dyDescent="0.25">
      <c r="B8" s="47"/>
      <c r="C8" s="47"/>
      <c r="D8" s="47"/>
      <c r="E8" s="47"/>
      <c r="F8" s="47"/>
      <c r="G8" s="47"/>
      <c r="H8" s="47"/>
      <c r="I8" s="47"/>
      <c r="J8" s="47"/>
      <c r="K8" s="47"/>
    </row>
    <row r="9" spans="2:11" ht="18" x14ac:dyDescent="0.25">
      <c r="B9" s="49" t="s">
        <v>1058</v>
      </c>
      <c r="C9" s="49"/>
      <c r="D9" s="49"/>
    </row>
    <row r="10" spans="2:11" ht="15.75" x14ac:dyDescent="0.25">
      <c r="B10" s="48" t="s">
        <v>1061</v>
      </c>
      <c r="C10" s="48"/>
      <c r="D10" s="48"/>
      <c r="E10" s="48"/>
      <c r="F10" s="48"/>
      <c r="G10" s="48"/>
      <c r="H10" s="48"/>
      <c r="I10" s="48"/>
      <c r="J10" s="48"/>
      <c r="K10" s="48"/>
    </row>
    <row r="11" spans="2:11" ht="15.75" x14ac:dyDescent="0.25">
      <c r="B11" s="48" t="s">
        <v>1062</v>
      </c>
      <c r="C11" s="48"/>
      <c r="D11" s="48"/>
      <c r="E11" s="48"/>
      <c r="F11" s="48"/>
      <c r="G11" s="48"/>
      <c r="H11" s="48"/>
      <c r="I11" s="48"/>
      <c r="J11" s="48"/>
      <c r="K11" s="48"/>
    </row>
    <row r="12" spans="2:11" ht="15.75" x14ac:dyDescent="0.25">
      <c r="B12" s="48" t="s">
        <v>1063</v>
      </c>
      <c r="C12" s="48"/>
      <c r="D12" s="48"/>
      <c r="E12" s="48"/>
      <c r="F12" s="48"/>
      <c r="G12" s="48"/>
      <c r="H12" s="48"/>
      <c r="I12" s="48"/>
      <c r="J12" s="48"/>
      <c r="K12" s="48"/>
    </row>
    <row r="13" spans="2:11" ht="33.75" customHeight="1" x14ac:dyDescent="0.25">
      <c r="B13" s="41" t="s">
        <v>1065</v>
      </c>
      <c r="C13" s="41"/>
      <c r="D13" s="41"/>
      <c r="E13" s="41"/>
      <c r="F13" s="41"/>
      <c r="G13" s="41"/>
      <c r="H13" s="41"/>
      <c r="I13" s="41"/>
      <c r="J13" s="41"/>
      <c r="K13" s="41"/>
    </row>
    <row r="14" spans="2:11" ht="15.75" x14ac:dyDescent="0.25">
      <c r="B14" s="41" t="s">
        <v>1066</v>
      </c>
      <c r="C14" s="41"/>
      <c r="D14" s="41"/>
      <c r="E14" s="41"/>
      <c r="F14" s="41"/>
      <c r="G14" s="41"/>
      <c r="H14" s="41"/>
      <c r="I14" s="41"/>
      <c r="J14" s="41"/>
      <c r="K14" s="41"/>
    </row>
    <row r="16" spans="2:11" ht="18" customHeight="1" x14ac:dyDescent="0.25">
      <c r="B16" s="40" t="s">
        <v>1059</v>
      </c>
      <c r="C16" s="40"/>
      <c r="D16" s="40"/>
    </row>
    <row r="17" spans="2:11" ht="18" customHeight="1" x14ac:dyDescent="0.25">
      <c r="B17" s="41" t="s">
        <v>1067</v>
      </c>
      <c r="C17" s="41"/>
      <c r="D17" s="41"/>
      <c r="E17" s="41"/>
      <c r="F17" s="41"/>
      <c r="G17" s="41"/>
      <c r="H17" s="41"/>
      <c r="I17" s="41"/>
      <c r="J17" s="41"/>
      <c r="K17" s="41"/>
    </row>
    <row r="18" spans="2:11" ht="15.75" x14ac:dyDescent="0.25">
      <c r="B18" s="41" t="s">
        <v>1068</v>
      </c>
      <c r="C18" s="41"/>
      <c r="D18" s="41"/>
      <c r="E18" s="41"/>
      <c r="F18" s="41"/>
      <c r="G18" s="41"/>
      <c r="H18" s="41"/>
      <c r="I18" s="41"/>
      <c r="J18" s="41"/>
      <c r="K18" s="41"/>
    </row>
    <row r="19" spans="2:11" ht="15.75" x14ac:dyDescent="0.25">
      <c r="B19" s="41" t="s">
        <v>1069</v>
      </c>
      <c r="C19" s="41"/>
      <c r="D19" s="41"/>
      <c r="E19" s="41"/>
      <c r="F19" s="41"/>
      <c r="G19" s="41"/>
      <c r="H19" s="41"/>
      <c r="I19" s="41"/>
      <c r="J19" s="41"/>
      <c r="K19" s="41"/>
    </row>
    <row r="21" spans="2:11" ht="18" x14ac:dyDescent="0.25">
      <c r="B21" s="42" t="s">
        <v>1070</v>
      </c>
      <c r="C21" s="42"/>
      <c r="D21" s="42"/>
      <c r="E21" s="42"/>
      <c r="F21" s="42"/>
      <c r="G21" s="42"/>
    </row>
    <row r="22" spans="2:11" ht="15.75" x14ac:dyDescent="0.25">
      <c r="B22" s="41" t="s">
        <v>1067</v>
      </c>
      <c r="C22" s="41"/>
      <c r="D22" s="41"/>
      <c r="E22" s="41"/>
      <c r="F22" s="41"/>
      <c r="G22" s="41"/>
      <c r="H22" s="41"/>
      <c r="I22" s="41"/>
      <c r="J22" s="41"/>
      <c r="K22" s="41"/>
    </row>
    <row r="23" spans="2:11" ht="15.75" x14ac:dyDescent="0.25">
      <c r="B23" s="41" t="s">
        <v>1071</v>
      </c>
      <c r="C23" s="41"/>
      <c r="D23" s="41"/>
      <c r="E23" s="41"/>
      <c r="F23" s="41"/>
      <c r="G23" s="41"/>
      <c r="H23" s="41"/>
      <c r="I23" s="41"/>
      <c r="J23" s="41"/>
      <c r="K23" s="41"/>
    </row>
    <row r="24" spans="2:11" ht="15.75" x14ac:dyDescent="0.25">
      <c r="B24" s="41" t="s">
        <v>1069</v>
      </c>
      <c r="C24" s="41"/>
      <c r="D24" s="41"/>
      <c r="E24" s="41"/>
      <c r="F24" s="41"/>
      <c r="G24" s="41"/>
      <c r="H24" s="41"/>
      <c r="I24" s="41"/>
      <c r="J24" s="41"/>
      <c r="K24" s="41"/>
    </row>
    <row r="26" spans="2:11" ht="18" x14ac:dyDescent="0.25">
      <c r="B26" s="42" t="s">
        <v>1070</v>
      </c>
      <c r="C26" s="42"/>
      <c r="D26" s="42"/>
      <c r="E26" s="42"/>
      <c r="F26" s="42"/>
      <c r="G26" s="42"/>
    </row>
    <row r="27" spans="2:11" ht="15.75" x14ac:dyDescent="0.25">
      <c r="B27" s="41" t="s">
        <v>1067</v>
      </c>
      <c r="C27" s="41"/>
      <c r="D27" s="41"/>
      <c r="E27" s="41"/>
      <c r="F27" s="41"/>
      <c r="G27" s="41"/>
      <c r="H27" s="41"/>
      <c r="I27" s="41"/>
      <c r="J27" s="41"/>
      <c r="K27" s="41"/>
    </row>
    <row r="28" spans="2:11" ht="15" customHeight="1" x14ac:dyDescent="0.25">
      <c r="B28" s="41" t="s">
        <v>1072</v>
      </c>
      <c r="C28" s="41"/>
      <c r="D28" s="41"/>
      <c r="E28" s="41"/>
      <c r="F28" s="41"/>
      <c r="G28" s="41"/>
      <c r="H28" s="41"/>
      <c r="I28" s="41"/>
      <c r="J28" s="41"/>
      <c r="K28" s="41"/>
    </row>
    <row r="29" spans="2:11" ht="15" customHeight="1" x14ac:dyDescent="0.25">
      <c r="B29" s="41" t="s">
        <v>1069</v>
      </c>
      <c r="C29" s="41"/>
      <c r="D29" s="41"/>
      <c r="E29" s="41"/>
      <c r="F29" s="41"/>
      <c r="G29" s="41"/>
      <c r="H29" s="41"/>
      <c r="I29" s="41"/>
      <c r="J29" s="41"/>
      <c r="K29" s="41"/>
    </row>
    <row r="30" spans="2:11" ht="15" customHeight="1" x14ac:dyDescent="0.25">
      <c r="B30" s="8"/>
      <c r="C30" s="8"/>
      <c r="D30" s="8"/>
      <c r="E30" s="8"/>
      <c r="F30" s="8"/>
      <c r="G30" s="8"/>
      <c r="H30" s="8"/>
      <c r="I30" s="8"/>
      <c r="J30" s="8"/>
      <c r="K30" s="8"/>
    </row>
    <row r="31" spans="2:11" ht="15" customHeight="1" x14ac:dyDescent="0.25">
      <c r="B31" s="44"/>
      <c r="C31" s="44"/>
      <c r="D31" s="44"/>
      <c r="E31" s="44"/>
      <c r="F31" s="8"/>
      <c r="G31" s="8"/>
      <c r="H31" s="8"/>
      <c r="I31" s="8"/>
      <c r="J31" s="8"/>
      <c r="K31" s="8"/>
    </row>
    <row r="32" spans="2:11" ht="37.5" customHeight="1" x14ac:dyDescent="0.25">
      <c r="B32" s="43" t="s">
        <v>1073</v>
      </c>
      <c r="C32" s="43"/>
      <c r="D32" s="43"/>
      <c r="E32" s="43"/>
      <c r="F32" s="43"/>
      <c r="G32" s="43"/>
      <c r="H32" s="43"/>
      <c r="I32" s="43"/>
      <c r="J32" s="43"/>
      <c r="K32" s="43"/>
    </row>
    <row r="33" spans="2:11" ht="15" customHeight="1" x14ac:dyDescent="0.25">
      <c r="B33" s="37"/>
      <c r="C33" s="37"/>
      <c r="D33" s="37"/>
      <c r="E33" s="37"/>
      <c r="F33" s="8"/>
      <c r="G33" s="8"/>
      <c r="H33" s="8"/>
      <c r="I33" s="8"/>
      <c r="J33" s="8"/>
      <c r="K33" s="8"/>
    </row>
    <row r="34" spans="2:11" ht="15" customHeight="1" x14ac:dyDescent="0.25">
      <c r="B34" s="45" t="s">
        <v>1074</v>
      </c>
      <c r="C34" s="45"/>
      <c r="D34" s="45"/>
      <c r="E34" s="45"/>
      <c r="F34" s="45"/>
      <c r="G34" s="45"/>
      <c r="H34" s="45"/>
      <c r="I34" s="45"/>
      <c r="J34" s="45"/>
      <c r="K34" s="45"/>
    </row>
    <row r="35" spans="2:11" ht="15" customHeight="1" x14ac:dyDescent="0.25">
      <c r="B35" s="41" t="s">
        <v>1075</v>
      </c>
      <c r="C35" s="41"/>
      <c r="D35" s="41"/>
      <c r="E35" s="41"/>
      <c r="F35" s="41"/>
      <c r="G35" s="41"/>
      <c r="H35" s="41"/>
      <c r="I35" s="41"/>
      <c r="J35" s="41"/>
      <c r="K35" s="41"/>
    </row>
    <row r="36" spans="2:11" ht="15" customHeight="1" x14ac:dyDescent="0.25">
      <c r="B36" s="8"/>
      <c r="J36" s="8"/>
      <c r="K36" s="8"/>
    </row>
    <row r="37" spans="2:11" ht="15" customHeight="1" x14ac:dyDescent="0.25">
      <c r="B37" s="8"/>
      <c r="J37" s="8"/>
      <c r="K37" s="8"/>
    </row>
    <row r="38" spans="2:11" ht="15.75" customHeight="1" x14ac:dyDescent="0.25"/>
    <row r="39" spans="2:11" ht="42.75" customHeight="1" x14ac:dyDescent="0.25"/>
    <row r="41" spans="2:11" ht="15.75" x14ac:dyDescent="0.25">
      <c r="B41" s="41" t="s">
        <v>1076</v>
      </c>
      <c r="C41" s="41"/>
      <c r="D41" s="41"/>
      <c r="E41" s="41"/>
      <c r="F41" s="41"/>
      <c r="G41" s="41"/>
      <c r="H41" s="41"/>
      <c r="I41" s="41"/>
      <c r="J41" s="41"/>
      <c r="K41" s="41"/>
    </row>
    <row r="60" spans="2:11" ht="15.75" x14ac:dyDescent="0.25">
      <c r="B60" s="41" t="s">
        <v>1077</v>
      </c>
      <c r="C60" s="41"/>
      <c r="D60" s="41"/>
      <c r="E60" s="41"/>
      <c r="F60" s="41"/>
      <c r="G60" s="41"/>
      <c r="H60" s="41"/>
      <c r="I60" s="41"/>
      <c r="J60" s="41"/>
      <c r="K60" s="41"/>
    </row>
    <row r="61" spans="2:11" ht="15.75" x14ac:dyDescent="0.25">
      <c r="B61" s="8"/>
      <c r="C61" s="8"/>
      <c r="D61" s="8"/>
      <c r="E61" s="8"/>
      <c r="F61" s="8"/>
      <c r="G61" s="8"/>
      <c r="H61" s="8"/>
      <c r="I61" s="8"/>
      <c r="J61" s="8"/>
      <c r="K61" s="8"/>
    </row>
    <row r="62" spans="2:11" ht="15.75" x14ac:dyDescent="0.25">
      <c r="B62" s="8"/>
      <c r="C62" s="8"/>
      <c r="D62" s="8"/>
      <c r="E62" s="8"/>
      <c r="F62" s="8"/>
      <c r="G62" s="8"/>
      <c r="H62" s="8"/>
      <c r="I62" s="8"/>
      <c r="J62" s="8"/>
      <c r="K62" s="8"/>
    </row>
    <row r="63" spans="2:11" ht="15.75" x14ac:dyDescent="0.25">
      <c r="B63" s="8"/>
      <c r="C63" s="8"/>
      <c r="D63" s="8"/>
      <c r="E63" s="8"/>
      <c r="F63" s="8"/>
      <c r="G63" s="8"/>
      <c r="H63" s="8"/>
      <c r="I63" s="8"/>
      <c r="J63" s="8"/>
      <c r="K63" s="8"/>
    </row>
    <row r="64" spans="2:11" ht="15.75" x14ac:dyDescent="0.25">
      <c r="B64" s="8"/>
      <c r="C64" s="8"/>
      <c r="D64" s="8"/>
      <c r="E64" s="8"/>
      <c r="F64" s="8"/>
      <c r="G64" s="8"/>
      <c r="H64" s="8"/>
      <c r="I64" s="8"/>
      <c r="J64" s="8"/>
      <c r="K64" s="8"/>
    </row>
    <row r="65" spans="2:11" ht="15.75" x14ac:dyDescent="0.25">
      <c r="B65" s="8"/>
      <c r="C65" s="8"/>
      <c r="D65" s="8"/>
      <c r="E65" s="8"/>
      <c r="F65" s="8"/>
      <c r="G65" s="8"/>
      <c r="H65" s="8"/>
      <c r="I65" s="8"/>
      <c r="J65" s="8"/>
      <c r="K65" s="8"/>
    </row>
    <row r="66" spans="2:11" ht="15.75" x14ac:dyDescent="0.25">
      <c r="B66" s="8"/>
      <c r="C66" s="8"/>
      <c r="D66" s="8"/>
      <c r="E66" s="8"/>
      <c r="F66" s="8"/>
      <c r="G66" s="8"/>
      <c r="H66" s="8"/>
      <c r="I66" s="8"/>
      <c r="J66" s="8"/>
      <c r="K66" s="8"/>
    </row>
    <row r="67" spans="2:11" ht="15.75" x14ac:dyDescent="0.25">
      <c r="B67" s="8"/>
      <c r="C67" s="8"/>
      <c r="D67" s="8"/>
      <c r="E67" s="8"/>
      <c r="F67" s="8"/>
      <c r="G67" s="8"/>
      <c r="H67" s="8"/>
      <c r="I67" s="8"/>
      <c r="J67" s="8"/>
      <c r="K67" s="8"/>
    </row>
    <row r="68" spans="2:11" ht="15.75" x14ac:dyDescent="0.25">
      <c r="B68" s="8"/>
      <c r="C68" s="8"/>
      <c r="D68" s="8"/>
      <c r="E68" s="8"/>
      <c r="F68" s="8"/>
      <c r="G68" s="8"/>
      <c r="H68" s="8"/>
      <c r="I68" s="8"/>
      <c r="J68" s="8"/>
      <c r="K68" s="8"/>
    </row>
    <row r="69" spans="2:11" ht="15.75" x14ac:dyDescent="0.25">
      <c r="B69" s="41" t="s">
        <v>1078</v>
      </c>
      <c r="C69" s="41"/>
      <c r="D69" s="41"/>
      <c r="E69" s="41"/>
      <c r="F69" s="41"/>
      <c r="G69" s="41"/>
      <c r="H69" s="41"/>
      <c r="I69" s="41"/>
      <c r="J69" s="41"/>
      <c r="K69" s="41"/>
    </row>
  </sheetData>
  <mergeCells count="25">
    <mergeCell ref="B4:K8"/>
    <mergeCell ref="B10:K10"/>
    <mergeCell ref="B17:K17"/>
    <mergeCell ref="B19:K19"/>
    <mergeCell ref="B27:K27"/>
    <mergeCell ref="B9:D9"/>
    <mergeCell ref="B11:K11"/>
    <mergeCell ref="B12:K12"/>
    <mergeCell ref="B13:K13"/>
    <mergeCell ref="B14:K14"/>
    <mergeCell ref="B18:K18"/>
    <mergeCell ref="B21:G21"/>
    <mergeCell ref="B22:K22"/>
    <mergeCell ref="B41:K41"/>
    <mergeCell ref="B60:K60"/>
    <mergeCell ref="B69:K69"/>
    <mergeCell ref="B23:K23"/>
    <mergeCell ref="B24:K24"/>
    <mergeCell ref="B26:G26"/>
    <mergeCell ref="B32:K32"/>
    <mergeCell ref="B28:K28"/>
    <mergeCell ref="B29:K29"/>
    <mergeCell ref="B31:E31"/>
    <mergeCell ref="B34:K34"/>
    <mergeCell ref="B35:K35"/>
  </mergeCells>
  <pageMargins left="0.7" right="0.7" top="0.75" bottom="0.75" header="0.3" footer="0.3"/>
  <pageSetup paperSize="9" scale="5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3"/>
  <sheetViews>
    <sheetView view="pageBreakPreview" zoomScaleNormal="100" zoomScaleSheetLayoutView="100" workbookViewId="0">
      <selection activeCell="K5" sqref="K5"/>
    </sheetView>
  </sheetViews>
  <sheetFormatPr baseColWidth="10" defaultRowHeight="15" x14ac:dyDescent="0.25"/>
  <cols>
    <col min="1" max="1" width="11.42578125" style="9"/>
    <col min="2" max="3" width="17.85546875" style="9" customWidth="1"/>
    <col min="4" max="4" width="12.7109375" style="9" customWidth="1"/>
    <col min="5" max="5" width="11.42578125" style="9"/>
    <col min="6" max="6" width="16.5703125" style="9" customWidth="1"/>
    <col min="7" max="7" width="15" style="9" customWidth="1"/>
    <col min="8" max="8" width="11.42578125" style="9"/>
    <col min="9" max="9" width="1.140625" style="9" customWidth="1"/>
    <col min="10" max="10" width="18.42578125" style="9" customWidth="1"/>
    <col min="11" max="11" width="24.42578125" style="9" customWidth="1"/>
    <col min="12" max="12" width="8.7109375" style="9" customWidth="1"/>
  </cols>
  <sheetData>
    <row r="1" spans="2:11" ht="15.75" thickBot="1" x14ac:dyDescent="0.3"/>
    <row r="2" spans="2:11" x14ac:dyDescent="0.25">
      <c r="B2" s="76" t="s">
        <v>869</v>
      </c>
      <c r="C2" s="77"/>
      <c r="G2" s="76"/>
      <c r="H2" s="77"/>
      <c r="I2" s="14"/>
      <c r="J2"/>
      <c r="K2" s="14"/>
    </row>
    <row r="3" spans="2:11" x14ac:dyDescent="0.25">
      <c r="B3" s="78"/>
      <c r="C3" s="79"/>
      <c r="G3" s="78"/>
      <c r="H3" s="79"/>
      <c r="I3" s="14"/>
      <c r="J3"/>
      <c r="K3" s="14"/>
    </row>
    <row r="4" spans="2:11" x14ac:dyDescent="0.25">
      <c r="B4" s="78"/>
      <c r="C4" s="79"/>
      <c r="G4" s="78"/>
      <c r="H4" s="79"/>
      <c r="I4" s="14"/>
      <c r="J4" s="14"/>
      <c r="K4" s="14"/>
    </row>
    <row r="5" spans="2:11" ht="15.75" thickBot="1" x14ac:dyDescent="0.3">
      <c r="B5" s="80"/>
      <c r="C5" s="81"/>
      <c r="E5" s="70" t="s">
        <v>870</v>
      </c>
      <c r="F5" s="71"/>
      <c r="G5" s="80"/>
      <c r="H5" s="81"/>
      <c r="I5" s="14"/>
      <c r="J5" s="14"/>
      <c r="K5" s="14"/>
    </row>
    <row r="7" spans="2:11" ht="15.75" thickBot="1" x14ac:dyDescent="0.3"/>
    <row r="8" spans="2:11" ht="18" x14ac:dyDescent="0.25">
      <c r="B8" s="82" t="s">
        <v>1004</v>
      </c>
      <c r="C8" s="83"/>
      <c r="D8" s="83"/>
      <c r="E8" s="83"/>
      <c r="F8" s="83"/>
      <c r="G8" s="83"/>
      <c r="H8" s="83"/>
      <c r="I8" s="83"/>
      <c r="J8" s="83"/>
      <c r="K8" s="84"/>
    </row>
    <row r="9" spans="2:11" x14ac:dyDescent="0.25">
      <c r="B9" s="24" t="s">
        <v>871</v>
      </c>
      <c r="C9" s="75"/>
      <c r="D9" s="75"/>
      <c r="E9" s="75"/>
      <c r="F9" s="75"/>
      <c r="G9" s="75"/>
      <c r="H9" s="75"/>
      <c r="I9" s="75"/>
      <c r="J9" s="21" t="s">
        <v>872</v>
      </c>
      <c r="K9" s="27"/>
    </row>
    <row r="10" spans="2:11" ht="21" customHeight="1" x14ac:dyDescent="0.25">
      <c r="B10" s="52" t="s">
        <v>873</v>
      </c>
      <c r="C10" s="53"/>
      <c r="D10" s="54"/>
      <c r="E10" s="54"/>
      <c r="F10" s="20" t="s">
        <v>874</v>
      </c>
      <c r="G10" s="55"/>
      <c r="H10" s="55"/>
      <c r="I10" s="55"/>
      <c r="J10" s="55"/>
      <c r="K10" s="56"/>
    </row>
    <row r="11" spans="2:11" x14ac:dyDescent="0.25">
      <c r="B11" s="57" t="s">
        <v>894</v>
      </c>
      <c r="C11" s="50"/>
      <c r="D11" s="21" t="s">
        <v>972</v>
      </c>
      <c r="E11" s="22"/>
      <c r="F11" s="21" t="s">
        <v>973</v>
      </c>
      <c r="G11" s="58"/>
      <c r="H11" s="59"/>
      <c r="I11" s="59"/>
      <c r="J11" s="59"/>
      <c r="K11" s="60"/>
    </row>
    <row r="12" spans="2:11" x14ac:dyDescent="0.25">
      <c r="B12" s="57" t="s">
        <v>974</v>
      </c>
      <c r="C12" s="50"/>
      <c r="D12" s="22"/>
      <c r="E12" s="21" t="s">
        <v>975</v>
      </c>
      <c r="F12" s="22"/>
      <c r="G12" s="21" t="s">
        <v>976</v>
      </c>
      <c r="H12" s="22"/>
      <c r="I12" s="50" t="s">
        <v>971</v>
      </c>
      <c r="J12" s="50"/>
      <c r="K12" s="23"/>
    </row>
    <row r="13" spans="2:11" x14ac:dyDescent="0.25">
      <c r="B13" s="24" t="s">
        <v>895</v>
      </c>
      <c r="C13" s="58"/>
      <c r="D13" s="61"/>
      <c r="E13" s="50" t="s">
        <v>966</v>
      </c>
      <c r="F13" s="50"/>
      <c r="G13" s="58" t="str">
        <f>+IFERROR(VLOOKUP(C13,Auxiliar!$X$3:$Y$54,2,FALSE),"")</f>
        <v/>
      </c>
      <c r="H13" s="61"/>
      <c r="I13" s="50" t="s">
        <v>967</v>
      </c>
      <c r="J13" s="50"/>
      <c r="K13" s="23"/>
    </row>
    <row r="14" spans="2:11" x14ac:dyDescent="0.25">
      <c r="B14" s="24" t="s">
        <v>970</v>
      </c>
      <c r="C14" s="22"/>
      <c r="D14" s="50" t="s">
        <v>968</v>
      </c>
      <c r="E14" s="50"/>
      <c r="F14" s="51"/>
      <c r="G14" s="51"/>
      <c r="H14" s="51"/>
      <c r="I14" s="50" t="s">
        <v>969</v>
      </c>
      <c r="J14" s="50"/>
      <c r="K14" s="23"/>
    </row>
    <row r="15" spans="2:11" x14ac:dyDescent="0.25">
      <c r="B15" s="10"/>
      <c r="K15" s="11"/>
    </row>
    <row r="16" spans="2:11" ht="15.75" thickBot="1" x14ac:dyDescent="0.3">
      <c r="B16" s="10"/>
      <c r="K16" s="11"/>
    </row>
    <row r="17" spans="2:11" ht="15.75" thickBot="1" x14ac:dyDescent="0.3">
      <c r="B17" s="72" t="s">
        <v>1005</v>
      </c>
      <c r="C17" s="73"/>
      <c r="D17" s="73"/>
      <c r="E17" s="73"/>
      <c r="F17" s="73"/>
      <c r="G17" s="73"/>
      <c r="H17" s="73"/>
      <c r="I17" s="73"/>
      <c r="J17" s="73"/>
      <c r="K17" s="74"/>
    </row>
    <row r="18" spans="2:11" x14ac:dyDescent="0.25">
      <c r="B18" s="10"/>
      <c r="K18" s="11"/>
    </row>
    <row r="19" spans="2:11" x14ac:dyDescent="0.25">
      <c r="B19" s="30" t="s">
        <v>1006</v>
      </c>
      <c r="C19" s="19" t="s">
        <v>1009</v>
      </c>
      <c r="D19" s="63" t="s">
        <v>1012</v>
      </c>
      <c r="E19" s="63"/>
      <c r="F19" s="63" t="s">
        <v>874</v>
      </c>
      <c r="G19" s="63"/>
      <c r="H19" s="67" t="s">
        <v>1010</v>
      </c>
      <c r="I19" s="68"/>
      <c r="J19" s="69"/>
      <c r="K19" s="31" t="s">
        <v>1011</v>
      </c>
    </row>
    <row r="20" spans="2:11" ht="47.25" customHeight="1" x14ac:dyDescent="0.25">
      <c r="B20" s="29" t="s">
        <v>1018</v>
      </c>
      <c r="C20" s="38"/>
      <c r="D20" s="62"/>
      <c r="E20" s="62"/>
      <c r="F20" s="62"/>
      <c r="G20" s="62"/>
      <c r="H20" s="64"/>
      <c r="I20" s="65"/>
      <c r="J20" s="66"/>
      <c r="K20" s="39"/>
    </row>
    <row r="21" spans="2:11" ht="54.75" customHeight="1" x14ac:dyDescent="0.25">
      <c r="B21" s="29" t="s">
        <v>1019</v>
      </c>
      <c r="C21" s="38"/>
      <c r="D21" s="62"/>
      <c r="E21" s="62"/>
      <c r="F21" s="62"/>
      <c r="G21" s="62"/>
      <c r="H21" s="64"/>
      <c r="I21" s="65"/>
      <c r="J21" s="66"/>
      <c r="K21" s="39"/>
    </row>
    <row r="22" spans="2:11" ht="52.5" customHeight="1" x14ac:dyDescent="0.25">
      <c r="B22" s="29" t="s">
        <v>1020</v>
      </c>
      <c r="C22" s="38"/>
      <c r="D22" s="62"/>
      <c r="E22" s="62"/>
      <c r="F22" s="62"/>
      <c r="G22" s="62"/>
      <c r="H22" s="64"/>
      <c r="I22" s="65"/>
      <c r="J22" s="66"/>
      <c r="K22" s="39"/>
    </row>
    <row r="23" spans="2:11" ht="58.5" customHeight="1" x14ac:dyDescent="0.25">
      <c r="B23" s="29" t="s">
        <v>1021</v>
      </c>
      <c r="C23" s="38"/>
      <c r="D23" s="62"/>
      <c r="E23" s="62"/>
      <c r="F23" s="62"/>
      <c r="G23" s="62"/>
      <c r="H23" s="64"/>
      <c r="I23" s="65"/>
      <c r="J23" s="66"/>
      <c r="K23" s="39"/>
    </row>
    <row r="24" spans="2:11" ht="49.5" customHeight="1" x14ac:dyDescent="0.25">
      <c r="B24" s="29" t="s">
        <v>1022</v>
      </c>
      <c r="C24" s="38"/>
      <c r="D24" s="62"/>
      <c r="E24" s="62"/>
      <c r="F24" s="62"/>
      <c r="G24" s="62"/>
      <c r="H24" s="64"/>
      <c r="I24" s="65"/>
      <c r="J24" s="66"/>
      <c r="K24" s="39"/>
    </row>
    <row r="25" spans="2:11" ht="54" customHeight="1" x14ac:dyDescent="0.25">
      <c r="B25" s="29" t="s">
        <v>1023</v>
      </c>
      <c r="C25" s="38"/>
      <c r="D25" s="62"/>
      <c r="E25" s="62"/>
      <c r="F25" s="62"/>
      <c r="G25" s="62"/>
      <c r="H25" s="64"/>
      <c r="I25" s="65"/>
      <c r="J25" s="66"/>
      <c r="K25" s="39"/>
    </row>
    <row r="26" spans="2:11" ht="56.25" customHeight="1" x14ac:dyDescent="0.25">
      <c r="B26" s="29" t="s">
        <v>1024</v>
      </c>
      <c r="C26" s="38"/>
      <c r="D26" s="62"/>
      <c r="E26" s="62"/>
      <c r="F26" s="62"/>
      <c r="G26" s="62"/>
      <c r="H26" s="64"/>
      <c r="I26" s="65"/>
      <c r="J26" s="66"/>
      <c r="K26" s="39"/>
    </row>
    <row r="27" spans="2:11" ht="57.75" customHeight="1" x14ac:dyDescent="0.25">
      <c r="B27" s="28" t="s">
        <v>1008</v>
      </c>
      <c r="C27" s="38"/>
      <c r="D27" s="62"/>
      <c r="E27" s="62"/>
      <c r="F27" s="62"/>
      <c r="G27" s="62"/>
      <c r="H27" s="64"/>
      <c r="I27" s="65"/>
      <c r="J27" s="66"/>
      <c r="K27" s="39"/>
    </row>
    <row r="28" spans="2:11" ht="61.5" customHeight="1" x14ac:dyDescent="0.25">
      <c r="B28" s="28" t="s">
        <v>1007</v>
      </c>
      <c r="C28" s="38"/>
      <c r="D28" s="62"/>
      <c r="E28" s="62"/>
      <c r="F28" s="62"/>
      <c r="G28" s="62"/>
      <c r="H28" s="64"/>
      <c r="I28" s="65"/>
      <c r="J28" s="66"/>
      <c r="K28" s="39"/>
    </row>
    <row r="29" spans="2:11" x14ac:dyDescent="0.25">
      <c r="B29" s="10"/>
      <c r="K29" s="11"/>
    </row>
    <row r="30" spans="2:11" x14ac:dyDescent="0.25">
      <c r="B30" s="10"/>
      <c r="K30" s="11"/>
    </row>
    <row r="31" spans="2:11" x14ac:dyDescent="0.25">
      <c r="B31" s="10"/>
      <c r="K31" s="11"/>
    </row>
    <row r="32" spans="2:11" x14ac:dyDescent="0.25">
      <c r="B32" s="10"/>
      <c r="K32" s="11"/>
    </row>
    <row r="33" spans="2:11" ht="15.75" thickBot="1" x14ac:dyDescent="0.3">
      <c r="B33" s="12"/>
      <c r="C33" s="15"/>
      <c r="D33" s="15"/>
      <c r="E33" s="15"/>
      <c r="F33" s="15"/>
      <c r="G33" s="15"/>
      <c r="H33" s="15"/>
      <c r="I33" s="15"/>
      <c r="J33" s="15"/>
      <c r="K33" s="13"/>
    </row>
  </sheetData>
  <mergeCells count="50">
    <mergeCell ref="H19:J19"/>
    <mergeCell ref="E5:F5"/>
    <mergeCell ref="H24:J24"/>
    <mergeCell ref="H25:J25"/>
    <mergeCell ref="H26:J26"/>
    <mergeCell ref="F24:G24"/>
    <mergeCell ref="F25:G25"/>
    <mergeCell ref="F26:G26"/>
    <mergeCell ref="D24:E24"/>
    <mergeCell ref="D25:E25"/>
    <mergeCell ref="D26:E26"/>
    <mergeCell ref="B17:K17"/>
    <mergeCell ref="C9:I9"/>
    <mergeCell ref="B2:C5"/>
    <mergeCell ref="G2:H5"/>
    <mergeCell ref="B8:K8"/>
    <mergeCell ref="H27:J27"/>
    <mergeCell ref="H28:J28"/>
    <mergeCell ref="H20:J20"/>
    <mergeCell ref="H21:J21"/>
    <mergeCell ref="H22:J22"/>
    <mergeCell ref="H23:J23"/>
    <mergeCell ref="F27:G27"/>
    <mergeCell ref="F28:G28"/>
    <mergeCell ref="F19:G19"/>
    <mergeCell ref="F20:G20"/>
    <mergeCell ref="F21:G21"/>
    <mergeCell ref="F22:G22"/>
    <mergeCell ref="F23:G23"/>
    <mergeCell ref="D27:E27"/>
    <mergeCell ref="D28:E28"/>
    <mergeCell ref="D19:E19"/>
    <mergeCell ref="D20:E20"/>
    <mergeCell ref="D21:E21"/>
    <mergeCell ref="D22:E22"/>
    <mergeCell ref="D23:E23"/>
    <mergeCell ref="D14:E14"/>
    <mergeCell ref="F14:H14"/>
    <mergeCell ref="I14:J14"/>
    <mergeCell ref="I12:J12"/>
    <mergeCell ref="B10:C10"/>
    <mergeCell ref="D10:E10"/>
    <mergeCell ref="G10:K10"/>
    <mergeCell ref="B11:C11"/>
    <mergeCell ref="G11:K11"/>
    <mergeCell ref="B12:C12"/>
    <mergeCell ref="C13:D13"/>
    <mergeCell ref="E13:F13"/>
    <mergeCell ref="G13:H13"/>
    <mergeCell ref="I13:J13"/>
  </mergeCells>
  <pageMargins left="0.7" right="0.7" top="0.75" bottom="0.75" header="0.3" footer="0.3"/>
  <pageSetup paperSize="9" scale="5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Auxiliar!$S$3:$S$20</xm:f>
          </x14:formula1>
          <xm:sqref>G10:K10</xm:sqref>
        </x14:dataValidation>
        <x14:dataValidation type="list" allowBlank="1" showInputMessage="1" showErrorMessage="1" xr:uid="{00000000-0002-0000-0100-000001000000}">
          <x14:formula1>
            <xm:f>Auxiliar!$X$3:$X$54</xm:f>
          </x14:formula1>
          <xm:sqref>C13</xm:sqref>
        </x14:dataValidation>
        <x14:dataValidation type="list" allowBlank="1" showInputMessage="1" showErrorMessage="1" xr:uid="{00000000-0002-0000-0100-000002000000}">
          <x14:formula1>
            <xm:f>Auxiliar!$AA$3:$AA$28</xm:f>
          </x14:formula1>
          <xm:sqref>E11</xm:sqref>
        </x14:dataValidation>
        <x14:dataValidation type="list" allowBlank="1" showInputMessage="1" showErrorMessage="1" xr:uid="{00000000-0002-0000-0100-000003000000}">
          <x14:formula1>
            <xm:f>Auxiliar!$AB$3:$AB$8</xm:f>
          </x14:formula1>
          <xm:sqref>F20:G28</xm:sqref>
        </x14:dataValidation>
        <x14:dataValidation type="list" allowBlank="1" showInputMessage="1" showErrorMessage="1" xr:uid="{00000000-0002-0000-0100-000004000000}">
          <x14:formula1>
            <xm:f>Auxiliar!$AC$3:$AC$5</xm:f>
          </x14:formula1>
          <xm:sqref>H20:J28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18"/>
  <sheetViews>
    <sheetView view="pageBreakPreview" zoomScaleNormal="100" zoomScaleSheetLayoutView="100" workbookViewId="0">
      <selection activeCell="L7" sqref="L7"/>
    </sheetView>
  </sheetViews>
  <sheetFormatPr baseColWidth="10" defaultRowHeight="15" x14ac:dyDescent="0.25"/>
  <cols>
    <col min="1" max="1" width="13.85546875" style="9" bestFit="1" customWidth="1"/>
    <col min="2" max="5" width="11.42578125" style="9"/>
    <col min="6" max="6" width="15.7109375" style="9" customWidth="1"/>
    <col min="7" max="9" width="11.42578125" style="9"/>
    <col min="13" max="13" width="37" customWidth="1"/>
  </cols>
  <sheetData>
    <row r="1" spans="1:14" ht="15.75" thickBot="1" x14ac:dyDescent="0.3">
      <c r="J1" s="9"/>
      <c r="K1" s="9"/>
      <c r="L1" s="9"/>
      <c r="M1" s="9"/>
      <c r="N1" s="9"/>
    </row>
    <row r="2" spans="1:14" x14ac:dyDescent="0.25">
      <c r="B2" s="76" t="s">
        <v>869</v>
      </c>
      <c r="C2" s="77"/>
      <c r="I2" s="36"/>
      <c r="K2" s="76"/>
      <c r="L2" s="77"/>
      <c r="M2" s="14"/>
      <c r="N2" s="9"/>
    </row>
    <row r="3" spans="1:14" x14ac:dyDescent="0.25">
      <c r="B3" s="78"/>
      <c r="C3" s="79"/>
      <c r="H3" s="36"/>
      <c r="I3" s="36"/>
      <c r="K3" s="78"/>
      <c r="L3" s="79"/>
      <c r="M3" s="14"/>
      <c r="N3" s="9"/>
    </row>
    <row r="4" spans="1:14" x14ac:dyDescent="0.25">
      <c r="B4" s="78"/>
      <c r="C4" s="79"/>
      <c r="H4" s="36"/>
      <c r="I4" s="36"/>
      <c r="J4" s="14"/>
      <c r="K4" s="78"/>
      <c r="L4" s="79"/>
      <c r="M4" s="14"/>
      <c r="N4" s="9"/>
    </row>
    <row r="5" spans="1:14" ht="15.75" thickBot="1" x14ac:dyDescent="0.3">
      <c r="B5" s="80"/>
      <c r="C5" s="81"/>
      <c r="H5" s="36"/>
      <c r="I5" s="70" t="s">
        <v>870</v>
      </c>
      <c r="J5" s="71"/>
      <c r="K5" s="80"/>
      <c r="L5" s="81"/>
      <c r="M5" s="14"/>
      <c r="N5" s="9"/>
    </row>
    <row r="6" spans="1:14" x14ac:dyDescent="0.25">
      <c r="J6" s="9"/>
      <c r="K6" s="9"/>
      <c r="L6" s="9"/>
      <c r="M6" s="9"/>
      <c r="N6" s="9"/>
    </row>
    <row r="8" spans="1:14" x14ac:dyDescent="0.25">
      <c r="B8" s="21" t="s">
        <v>1029</v>
      </c>
      <c r="C8" s="32"/>
      <c r="E8" s="88" t="s">
        <v>1057</v>
      </c>
      <c r="F8" s="88"/>
      <c r="G8" s="88"/>
      <c r="H8" s="88"/>
      <c r="I8" s="88"/>
      <c r="J8" s="88"/>
      <c r="K8" s="88"/>
      <c r="L8" s="88"/>
      <c r="M8" s="88"/>
    </row>
    <row r="10" spans="1:14" ht="31.5" customHeight="1" x14ac:dyDescent="0.25">
      <c r="B10" s="86" t="s">
        <v>1030</v>
      </c>
      <c r="C10" s="86"/>
      <c r="D10" s="86" t="s">
        <v>1031</v>
      </c>
      <c r="E10" s="86"/>
      <c r="F10" s="33" t="s">
        <v>1038</v>
      </c>
      <c r="G10" s="87" t="s">
        <v>1032</v>
      </c>
      <c r="H10" s="87"/>
      <c r="I10" s="87" t="s">
        <v>1033</v>
      </c>
      <c r="J10" s="87"/>
      <c r="K10" s="87"/>
      <c r="L10" s="35" t="s">
        <v>1034</v>
      </c>
      <c r="M10" s="35" t="s">
        <v>1042</v>
      </c>
    </row>
    <row r="11" spans="1:14" x14ac:dyDescent="0.25">
      <c r="A11" s="34"/>
      <c r="B11" s="85"/>
      <c r="C11" s="85"/>
      <c r="D11" s="85"/>
      <c r="E11" s="85"/>
      <c r="F11" s="32"/>
      <c r="G11" s="85"/>
      <c r="H11" s="85"/>
      <c r="I11" s="85"/>
      <c r="J11" s="85"/>
      <c r="K11" s="85"/>
      <c r="L11" s="26"/>
      <c r="M11" s="26"/>
    </row>
    <row r="12" spans="1:14" x14ac:dyDescent="0.25">
      <c r="A12" s="34"/>
      <c r="B12" s="85"/>
      <c r="C12" s="85"/>
      <c r="D12" s="85"/>
      <c r="E12" s="85"/>
      <c r="F12" s="32"/>
      <c r="G12" s="85"/>
      <c r="H12" s="85"/>
      <c r="I12" s="85"/>
      <c r="J12" s="85"/>
      <c r="K12" s="85"/>
      <c r="L12" s="26"/>
      <c r="M12" s="26"/>
    </row>
    <row r="13" spans="1:14" x14ac:dyDescent="0.25">
      <c r="B13" s="85"/>
      <c r="C13" s="85"/>
      <c r="D13" s="85"/>
      <c r="E13" s="85"/>
      <c r="F13" s="32"/>
      <c r="G13" s="85"/>
      <c r="H13" s="85"/>
      <c r="I13" s="85"/>
      <c r="J13" s="85"/>
      <c r="K13" s="85"/>
      <c r="L13" s="26"/>
      <c r="M13" s="26"/>
    </row>
    <row r="14" spans="1:14" x14ac:dyDescent="0.25">
      <c r="B14" s="85"/>
      <c r="C14" s="85"/>
      <c r="D14" s="85"/>
      <c r="E14" s="85"/>
      <c r="F14" s="32"/>
      <c r="G14" s="85"/>
      <c r="H14" s="85"/>
      <c r="I14" s="85"/>
      <c r="J14" s="85"/>
      <c r="K14" s="85"/>
      <c r="L14" s="26"/>
      <c r="M14" s="26"/>
    </row>
    <row r="15" spans="1:14" x14ac:dyDescent="0.25">
      <c r="B15" s="85"/>
      <c r="C15" s="85"/>
      <c r="D15" s="85"/>
      <c r="E15" s="85"/>
      <c r="F15" s="32"/>
      <c r="G15" s="85"/>
      <c r="H15" s="85"/>
      <c r="I15" s="85"/>
      <c r="J15" s="85"/>
      <c r="K15" s="85"/>
      <c r="L15" s="26"/>
      <c r="M15" s="26"/>
    </row>
    <row r="16" spans="1:14" x14ac:dyDescent="0.25">
      <c r="B16" s="85"/>
      <c r="C16" s="85"/>
      <c r="D16" s="85"/>
      <c r="E16" s="85"/>
      <c r="F16" s="32"/>
      <c r="G16" s="85"/>
      <c r="H16" s="85"/>
      <c r="I16" s="85"/>
      <c r="J16" s="85"/>
      <c r="K16" s="85"/>
      <c r="L16" s="26"/>
      <c r="M16" s="26"/>
    </row>
    <row r="17" spans="1:13" x14ac:dyDescent="0.25">
      <c r="B17" s="85"/>
      <c r="C17" s="85"/>
      <c r="D17" s="85"/>
      <c r="E17" s="85"/>
      <c r="F17" s="32"/>
      <c r="G17" s="85"/>
      <c r="H17" s="85"/>
      <c r="I17" s="85"/>
      <c r="J17" s="85"/>
      <c r="K17" s="85"/>
      <c r="L17" s="26"/>
      <c r="M17" s="26"/>
    </row>
    <row r="18" spans="1:13" x14ac:dyDescent="0.25">
      <c r="B18" s="85"/>
      <c r="C18" s="85"/>
      <c r="D18" s="85"/>
      <c r="E18" s="85"/>
      <c r="F18" s="32"/>
      <c r="G18" s="85"/>
      <c r="H18" s="85"/>
      <c r="I18" s="85"/>
      <c r="J18" s="85"/>
      <c r="K18" s="85"/>
      <c r="L18" s="26"/>
      <c r="M18" s="26"/>
    </row>
    <row r="19" spans="1:13" x14ac:dyDescent="0.25">
      <c r="B19" s="85"/>
      <c r="C19" s="85"/>
      <c r="D19" s="85"/>
      <c r="E19" s="85"/>
      <c r="F19" s="32"/>
      <c r="G19" s="85"/>
      <c r="H19" s="85"/>
      <c r="I19" s="85"/>
      <c r="J19" s="85"/>
      <c r="K19" s="85"/>
      <c r="L19" s="26"/>
      <c r="M19" s="26"/>
    </row>
    <row r="20" spans="1:13" x14ac:dyDescent="0.25">
      <c r="B20" s="85"/>
      <c r="C20" s="85"/>
      <c r="D20" s="85"/>
      <c r="E20" s="85"/>
      <c r="F20" s="32"/>
      <c r="G20" s="85"/>
      <c r="H20" s="85"/>
      <c r="I20" s="85"/>
      <c r="J20" s="85"/>
      <c r="K20" s="85"/>
      <c r="L20" s="26"/>
      <c r="M20" s="26"/>
    </row>
    <row r="21" spans="1:13" x14ac:dyDescent="0.25">
      <c r="B21" s="85"/>
      <c r="C21" s="85"/>
      <c r="D21" s="85"/>
      <c r="E21" s="85"/>
      <c r="F21" s="32"/>
      <c r="G21" s="85"/>
      <c r="H21" s="85"/>
      <c r="I21" s="85"/>
      <c r="J21" s="85"/>
      <c r="K21" s="85"/>
      <c r="L21" s="26"/>
      <c r="M21" s="26"/>
    </row>
    <row r="22" spans="1:13" x14ac:dyDescent="0.25">
      <c r="B22" s="85"/>
      <c r="C22" s="85"/>
      <c r="D22" s="85"/>
      <c r="E22" s="85"/>
      <c r="F22" s="32"/>
      <c r="G22" s="85"/>
      <c r="H22" s="85"/>
      <c r="I22" s="85"/>
      <c r="J22" s="85"/>
      <c r="K22" s="85"/>
      <c r="L22" s="26"/>
      <c r="M22" s="26"/>
    </row>
    <row r="23" spans="1:13" x14ac:dyDescent="0.25">
      <c r="B23" s="85"/>
      <c r="C23" s="85"/>
      <c r="D23" s="85"/>
      <c r="E23" s="85"/>
      <c r="F23" s="32"/>
      <c r="G23" s="85"/>
      <c r="H23" s="85"/>
      <c r="I23" s="85"/>
      <c r="J23" s="85"/>
      <c r="K23" s="85"/>
      <c r="L23" s="26"/>
      <c r="M23" s="26"/>
    </row>
    <row r="24" spans="1:13" x14ac:dyDescent="0.25">
      <c r="B24" s="85"/>
      <c r="C24" s="85"/>
      <c r="D24" s="85"/>
      <c r="E24" s="85"/>
      <c r="F24" s="32"/>
      <c r="G24" s="85"/>
      <c r="H24" s="85"/>
      <c r="I24" s="85"/>
      <c r="J24" s="85"/>
      <c r="K24" s="85"/>
      <c r="L24" s="26"/>
      <c r="M24" s="26"/>
    </row>
    <row r="25" spans="1:13" x14ac:dyDescent="0.25">
      <c r="A25" s="34"/>
      <c r="B25" s="85"/>
      <c r="C25" s="85"/>
      <c r="D25" s="85"/>
      <c r="E25" s="85"/>
      <c r="F25" s="32"/>
      <c r="G25" s="85"/>
      <c r="H25" s="85"/>
      <c r="I25" s="85"/>
      <c r="J25" s="85"/>
      <c r="K25" s="85"/>
      <c r="L25" s="26"/>
      <c r="M25" s="26"/>
    </row>
    <row r="26" spans="1:13" x14ac:dyDescent="0.25">
      <c r="B26" s="85"/>
      <c r="C26" s="85"/>
      <c r="D26" s="85"/>
      <c r="E26" s="85"/>
      <c r="F26" s="32"/>
      <c r="G26" s="85"/>
      <c r="H26" s="85"/>
      <c r="I26" s="85"/>
      <c r="J26" s="85"/>
      <c r="K26" s="85"/>
      <c r="L26" s="26"/>
      <c r="M26" s="26"/>
    </row>
    <row r="27" spans="1:13" x14ac:dyDescent="0.25">
      <c r="B27" s="85"/>
      <c r="C27" s="85"/>
      <c r="D27" s="85"/>
      <c r="E27" s="85"/>
      <c r="F27" s="32"/>
      <c r="G27" s="85"/>
      <c r="H27" s="85"/>
      <c r="I27" s="85"/>
      <c r="J27" s="85"/>
      <c r="K27" s="85"/>
      <c r="L27" s="26"/>
      <c r="M27" s="26"/>
    </row>
    <row r="28" spans="1:13" x14ac:dyDescent="0.25">
      <c r="B28" s="85"/>
      <c r="C28" s="85"/>
      <c r="D28" s="85"/>
      <c r="E28" s="85"/>
      <c r="F28" s="32"/>
      <c r="G28" s="85"/>
      <c r="H28" s="85"/>
      <c r="I28" s="85"/>
      <c r="J28" s="85"/>
      <c r="K28" s="85"/>
      <c r="L28" s="26"/>
      <c r="M28" s="26"/>
    </row>
    <row r="29" spans="1:13" x14ac:dyDescent="0.25">
      <c r="B29" s="85"/>
      <c r="C29" s="85"/>
      <c r="D29" s="85"/>
      <c r="E29" s="85"/>
      <c r="F29" s="32"/>
      <c r="G29" s="85"/>
      <c r="H29" s="85"/>
      <c r="I29" s="85"/>
      <c r="J29" s="85"/>
      <c r="K29" s="85"/>
      <c r="L29" s="26"/>
      <c r="M29" s="26"/>
    </row>
    <row r="30" spans="1:13" x14ac:dyDescent="0.25">
      <c r="B30" s="85"/>
      <c r="C30" s="85"/>
      <c r="D30" s="85"/>
      <c r="E30" s="85"/>
      <c r="F30" s="32"/>
      <c r="G30" s="85"/>
      <c r="H30" s="85"/>
      <c r="I30" s="85"/>
      <c r="J30" s="85"/>
      <c r="K30" s="85"/>
      <c r="L30" s="26"/>
      <c r="M30" s="26"/>
    </row>
    <row r="31" spans="1:13" x14ac:dyDescent="0.25">
      <c r="B31" s="85"/>
      <c r="C31" s="85"/>
      <c r="D31" s="85"/>
      <c r="E31" s="85"/>
      <c r="F31" s="32"/>
      <c r="G31" s="85"/>
      <c r="H31" s="85"/>
      <c r="I31" s="85"/>
      <c r="J31" s="85"/>
      <c r="K31" s="85"/>
      <c r="L31" s="26"/>
      <c r="M31" s="26"/>
    </row>
    <row r="32" spans="1:13" x14ac:dyDescent="0.25">
      <c r="B32" s="85"/>
      <c r="C32" s="85"/>
      <c r="D32" s="85"/>
      <c r="E32" s="85"/>
      <c r="F32" s="32"/>
      <c r="G32" s="85"/>
      <c r="H32" s="85"/>
      <c r="I32" s="85"/>
      <c r="J32" s="85"/>
      <c r="K32" s="85"/>
      <c r="L32" s="26"/>
      <c r="M32" s="26"/>
    </row>
    <row r="33" spans="2:13" x14ac:dyDescent="0.25">
      <c r="B33" s="85"/>
      <c r="C33" s="85"/>
      <c r="D33" s="85"/>
      <c r="E33" s="85"/>
      <c r="F33" s="32"/>
      <c r="G33" s="85"/>
      <c r="H33" s="85"/>
      <c r="I33" s="85"/>
      <c r="J33" s="85"/>
      <c r="K33" s="85"/>
      <c r="L33" s="26"/>
      <c r="M33" s="26"/>
    </row>
    <row r="34" spans="2:13" x14ac:dyDescent="0.25">
      <c r="B34" s="85"/>
      <c r="C34" s="85"/>
      <c r="D34" s="85"/>
      <c r="E34" s="85"/>
      <c r="F34" s="32"/>
      <c r="G34" s="85"/>
      <c r="H34" s="85"/>
      <c r="I34" s="85"/>
      <c r="J34" s="85"/>
      <c r="K34" s="85"/>
      <c r="L34" s="26"/>
      <c r="M34" s="26"/>
    </row>
    <row r="35" spans="2:13" x14ac:dyDescent="0.25">
      <c r="B35" s="85"/>
      <c r="C35" s="85"/>
      <c r="D35" s="85"/>
      <c r="E35" s="85"/>
      <c r="F35" s="32"/>
      <c r="G35" s="85"/>
      <c r="H35" s="85"/>
      <c r="I35" s="85"/>
      <c r="J35" s="85"/>
      <c r="K35" s="85"/>
      <c r="L35" s="26"/>
      <c r="M35" s="26"/>
    </row>
    <row r="36" spans="2:13" x14ac:dyDescent="0.25">
      <c r="B36" s="85"/>
      <c r="C36" s="85"/>
      <c r="D36" s="85"/>
      <c r="E36" s="85"/>
      <c r="F36" s="32"/>
      <c r="G36" s="85"/>
      <c r="H36" s="85"/>
      <c r="I36" s="85"/>
      <c r="J36" s="85"/>
      <c r="K36" s="85"/>
      <c r="L36" s="26"/>
      <c r="M36" s="26"/>
    </row>
    <row r="37" spans="2:13" x14ac:dyDescent="0.25">
      <c r="B37" s="85"/>
      <c r="C37" s="85"/>
      <c r="D37" s="85"/>
      <c r="E37" s="85"/>
      <c r="F37" s="32"/>
      <c r="G37" s="85"/>
      <c r="H37" s="85"/>
      <c r="I37" s="85"/>
      <c r="J37" s="85"/>
      <c r="K37" s="85"/>
      <c r="L37" s="26"/>
      <c r="M37" s="26"/>
    </row>
    <row r="38" spans="2:13" x14ac:dyDescent="0.25">
      <c r="B38" s="85"/>
      <c r="C38" s="85"/>
      <c r="D38" s="85"/>
      <c r="E38" s="85"/>
      <c r="F38" s="32"/>
      <c r="G38" s="85"/>
      <c r="H38" s="85"/>
      <c r="I38" s="85"/>
      <c r="J38" s="85"/>
      <c r="K38" s="85"/>
      <c r="L38" s="26"/>
      <c r="M38" s="26"/>
    </row>
    <row r="39" spans="2:13" x14ac:dyDescent="0.25">
      <c r="B39" s="85"/>
      <c r="C39" s="85"/>
      <c r="D39" s="85"/>
      <c r="E39" s="85"/>
      <c r="F39" s="32"/>
      <c r="G39" s="85"/>
      <c r="H39" s="85"/>
      <c r="I39" s="85"/>
      <c r="J39" s="85"/>
      <c r="K39" s="85"/>
      <c r="L39" s="26"/>
      <c r="M39" s="26"/>
    </row>
    <row r="40" spans="2:13" x14ac:dyDescent="0.25">
      <c r="B40" s="85"/>
      <c r="C40" s="85"/>
      <c r="D40" s="85"/>
      <c r="E40" s="85"/>
      <c r="F40" s="32"/>
      <c r="G40" s="85"/>
      <c r="H40" s="85"/>
      <c r="I40" s="85"/>
      <c r="J40" s="85"/>
      <c r="K40" s="85"/>
      <c r="L40" s="26"/>
      <c r="M40" s="26"/>
    </row>
    <row r="41" spans="2:13" x14ac:dyDescent="0.25">
      <c r="B41" s="85"/>
      <c r="C41" s="85"/>
      <c r="D41" s="85"/>
      <c r="E41" s="85"/>
      <c r="F41" s="32"/>
      <c r="G41" s="85"/>
      <c r="H41" s="85"/>
      <c r="I41" s="85"/>
      <c r="J41" s="85"/>
      <c r="K41" s="85"/>
      <c r="L41" s="26"/>
      <c r="M41" s="26"/>
    </row>
    <row r="42" spans="2:13" x14ac:dyDescent="0.25">
      <c r="B42" s="85"/>
      <c r="C42" s="85"/>
      <c r="D42" s="85"/>
      <c r="E42" s="85"/>
      <c r="F42" s="32"/>
      <c r="G42" s="85"/>
      <c r="H42" s="85"/>
      <c r="I42" s="85"/>
      <c r="J42" s="85"/>
      <c r="K42" s="85"/>
      <c r="L42" s="26"/>
      <c r="M42" s="26"/>
    </row>
    <row r="43" spans="2:13" x14ac:dyDescent="0.25">
      <c r="B43" s="85"/>
      <c r="C43" s="85"/>
      <c r="D43" s="85"/>
      <c r="E43" s="85"/>
      <c r="F43" s="32"/>
      <c r="G43" s="85"/>
      <c r="H43" s="85"/>
      <c r="I43" s="85"/>
      <c r="J43" s="85"/>
      <c r="K43" s="85"/>
      <c r="L43" s="26"/>
      <c r="M43" s="26"/>
    </row>
    <row r="44" spans="2:13" x14ac:dyDescent="0.25">
      <c r="B44" s="85"/>
      <c r="C44" s="85"/>
      <c r="D44" s="85"/>
      <c r="E44" s="85"/>
      <c r="F44" s="32"/>
      <c r="G44" s="85"/>
      <c r="H44" s="85"/>
      <c r="I44" s="85"/>
      <c r="J44" s="85"/>
      <c r="K44" s="85"/>
      <c r="L44" s="26"/>
      <c r="M44" s="26"/>
    </row>
    <row r="45" spans="2:13" x14ac:dyDescent="0.25">
      <c r="B45" s="85"/>
      <c r="C45" s="85"/>
      <c r="D45" s="85"/>
      <c r="E45" s="85"/>
      <c r="F45" s="32"/>
      <c r="G45" s="85"/>
      <c r="H45" s="85"/>
      <c r="I45" s="85"/>
      <c r="J45" s="85"/>
      <c r="K45" s="85"/>
      <c r="L45" s="26"/>
      <c r="M45" s="26"/>
    </row>
    <row r="46" spans="2:13" x14ac:dyDescent="0.25">
      <c r="B46" s="85"/>
      <c r="C46" s="85"/>
      <c r="D46" s="85"/>
      <c r="E46" s="85"/>
      <c r="F46" s="32"/>
      <c r="G46" s="85"/>
      <c r="H46" s="85"/>
      <c r="I46" s="85"/>
      <c r="J46" s="85"/>
      <c r="K46" s="85"/>
      <c r="L46" s="26"/>
      <c r="M46" s="26"/>
    </row>
    <row r="47" spans="2:13" x14ac:dyDescent="0.25">
      <c r="B47" s="85"/>
      <c r="C47" s="85"/>
      <c r="D47" s="85"/>
      <c r="E47" s="85"/>
      <c r="F47" s="32"/>
      <c r="G47" s="85"/>
      <c r="H47" s="85"/>
      <c r="I47" s="85"/>
      <c r="J47" s="85"/>
      <c r="K47" s="85"/>
      <c r="L47" s="26"/>
      <c r="M47" s="26"/>
    </row>
    <row r="48" spans="2:13" x14ac:dyDescent="0.25">
      <c r="B48" s="85"/>
      <c r="C48" s="85"/>
      <c r="D48" s="85"/>
      <c r="E48" s="85"/>
      <c r="F48" s="32"/>
      <c r="G48" s="85"/>
      <c r="H48" s="85"/>
      <c r="I48" s="85"/>
      <c r="J48" s="85"/>
      <c r="K48" s="85"/>
      <c r="L48" s="26"/>
      <c r="M48" s="26"/>
    </row>
    <row r="49" spans="1:13" x14ac:dyDescent="0.25">
      <c r="A49" s="34"/>
      <c r="B49" s="85"/>
      <c r="C49" s="85"/>
      <c r="D49" s="85"/>
      <c r="E49" s="85"/>
      <c r="F49" s="32"/>
      <c r="G49" s="85"/>
      <c r="H49" s="85"/>
      <c r="I49" s="85"/>
      <c r="J49" s="85"/>
      <c r="K49" s="85"/>
      <c r="L49" s="26"/>
      <c r="M49" s="26"/>
    </row>
    <row r="50" spans="1:13" x14ac:dyDescent="0.25">
      <c r="B50" s="85"/>
      <c r="C50" s="85"/>
      <c r="D50" s="85"/>
      <c r="E50" s="85"/>
      <c r="F50" s="32"/>
      <c r="G50" s="85"/>
      <c r="H50" s="85"/>
      <c r="I50" s="85"/>
      <c r="J50" s="85"/>
      <c r="K50" s="85"/>
      <c r="L50" s="26"/>
      <c r="M50" s="26"/>
    </row>
    <row r="51" spans="1:13" x14ac:dyDescent="0.25">
      <c r="B51" s="85"/>
      <c r="C51" s="85"/>
      <c r="D51" s="85"/>
      <c r="E51" s="85"/>
      <c r="F51" s="32"/>
      <c r="G51" s="85"/>
      <c r="H51" s="85"/>
      <c r="I51" s="85"/>
      <c r="J51" s="85"/>
      <c r="K51" s="85"/>
      <c r="L51" s="26"/>
      <c r="M51" s="26"/>
    </row>
    <row r="52" spans="1:13" x14ac:dyDescent="0.25">
      <c r="B52" s="85"/>
      <c r="C52" s="85"/>
      <c r="D52" s="85"/>
      <c r="E52" s="85"/>
      <c r="F52" s="32"/>
      <c r="G52" s="85"/>
      <c r="H52" s="85"/>
      <c r="I52" s="85"/>
      <c r="J52" s="85"/>
      <c r="K52" s="85"/>
      <c r="L52" s="26"/>
      <c r="M52" s="26"/>
    </row>
    <row r="53" spans="1:13" x14ac:dyDescent="0.25">
      <c r="B53" s="85"/>
      <c r="C53" s="85"/>
      <c r="D53" s="85"/>
      <c r="E53" s="85"/>
      <c r="F53" s="32"/>
      <c r="G53" s="85"/>
      <c r="H53" s="85"/>
      <c r="I53" s="85"/>
      <c r="J53" s="85"/>
      <c r="K53" s="85"/>
      <c r="L53" s="26"/>
      <c r="M53" s="26"/>
    </row>
    <row r="54" spans="1:13" x14ac:dyDescent="0.25">
      <c r="B54" s="85"/>
      <c r="C54" s="85"/>
      <c r="D54" s="85"/>
      <c r="E54" s="85"/>
      <c r="F54" s="32"/>
      <c r="G54" s="85"/>
      <c r="H54" s="85"/>
      <c r="I54" s="85"/>
      <c r="J54" s="85"/>
      <c r="K54" s="85"/>
      <c r="L54" s="26"/>
      <c r="M54" s="26"/>
    </row>
    <row r="55" spans="1:13" x14ac:dyDescent="0.25">
      <c r="B55" s="85"/>
      <c r="C55" s="85"/>
      <c r="D55" s="85"/>
      <c r="E55" s="85"/>
      <c r="F55" s="32"/>
      <c r="G55" s="85"/>
      <c r="H55" s="85"/>
      <c r="I55" s="85"/>
      <c r="J55" s="85"/>
      <c r="K55" s="85"/>
      <c r="L55" s="26"/>
      <c r="M55" s="26"/>
    </row>
    <row r="56" spans="1:13" x14ac:dyDescent="0.25">
      <c r="B56" s="85"/>
      <c r="C56" s="85"/>
      <c r="D56" s="85"/>
      <c r="E56" s="85"/>
      <c r="F56" s="32"/>
      <c r="G56" s="85"/>
      <c r="H56" s="85"/>
      <c r="I56" s="85"/>
      <c r="J56" s="85"/>
      <c r="K56" s="85"/>
      <c r="L56" s="26"/>
      <c r="M56" s="26"/>
    </row>
    <row r="57" spans="1:13" x14ac:dyDescent="0.25">
      <c r="B57" s="85"/>
      <c r="C57" s="85"/>
      <c r="D57" s="85"/>
      <c r="E57" s="85"/>
      <c r="F57" s="32"/>
      <c r="G57" s="85"/>
      <c r="H57" s="85"/>
      <c r="I57" s="85"/>
      <c r="J57" s="85"/>
      <c r="K57" s="85"/>
      <c r="L57" s="26"/>
      <c r="M57" s="26"/>
    </row>
    <row r="58" spans="1:13" x14ac:dyDescent="0.25">
      <c r="B58" s="85"/>
      <c r="C58" s="85"/>
      <c r="D58" s="85"/>
      <c r="E58" s="85"/>
      <c r="F58" s="32"/>
      <c r="G58" s="85"/>
      <c r="H58" s="85"/>
      <c r="I58" s="85"/>
      <c r="J58" s="85"/>
      <c r="K58" s="85"/>
      <c r="L58" s="26"/>
      <c r="M58" s="26"/>
    </row>
    <row r="59" spans="1:13" x14ac:dyDescent="0.25">
      <c r="B59" s="85"/>
      <c r="C59" s="85"/>
      <c r="D59" s="85"/>
      <c r="E59" s="85"/>
      <c r="F59" s="32"/>
      <c r="G59" s="85"/>
      <c r="H59" s="85"/>
      <c r="I59" s="85"/>
      <c r="J59" s="85"/>
      <c r="K59" s="85"/>
      <c r="L59" s="26"/>
      <c r="M59" s="26"/>
    </row>
    <row r="60" spans="1:13" x14ac:dyDescent="0.25">
      <c r="B60" s="85"/>
      <c r="C60" s="85"/>
      <c r="D60" s="85"/>
      <c r="E60" s="85"/>
      <c r="F60" s="32"/>
      <c r="G60" s="85"/>
      <c r="H60" s="85"/>
      <c r="I60" s="85"/>
      <c r="J60" s="85"/>
      <c r="K60" s="85"/>
      <c r="L60" s="26"/>
      <c r="M60" s="26"/>
    </row>
    <row r="61" spans="1:13" x14ac:dyDescent="0.25">
      <c r="B61" s="85"/>
      <c r="C61" s="85"/>
      <c r="D61" s="85"/>
      <c r="E61" s="85"/>
      <c r="F61" s="32"/>
      <c r="G61" s="85"/>
      <c r="H61" s="85"/>
      <c r="I61" s="85"/>
      <c r="J61" s="85"/>
      <c r="K61" s="85"/>
      <c r="L61" s="26"/>
      <c r="M61" s="26"/>
    </row>
    <row r="62" spans="1:13" x14ac:dyDescent="0.25">
      <c r="A62" s="34"/>
      <c r="B62" s="85"/>
      <c r="C62" s="85"/>
      <c r="D62" s="85"/>
      <c r="E62" s="85"/>
      <c r="F62" s="32"/>
      <c r="G62" s="85"/>
      <c r="H62" s="85"/>
      <c r="I62" s="85"/>
      <c r="J62" s="85"/>
      <c r="K62" s="85"/>
      <c r="L62" s="26"/>
      <c r="M62" s="26"/>
    </row>
    <row r="63" spans="1:13" x14ac:dyDescent="0.25">
      <c r="B63" s="85"/>
      <c r="C63" s="85"/>
      <c r="D63" s="85"/>
      <c r="E63" s="85"/>
      <c r="F63" s="32"/>
      <c r="G63" s="85"/>
      <c r="H63" s="85"/>
      <c r="I63" s="85"/>
      <c r="J63" s="85"/>
      <c r="K63" s="85"/>
      <c r="L63" s="26"/>
      <c r="M63" s="26"/>
    </row>
    <row r="64" spans="1:13" x14ac:dyDescent="0.25">
      <c r="B64" s="85"/>
      <c r="C64" s="85"/>
      <c r="D64" s="85"/>
      <c r="E64" s="85"/>
      <c r="F64" s="32"/>
      <c r="G64" s="85"/>
      <c r="H64" s="85"/>
      <c r="I64" s="85"/>
      <c r="J64" s="85"/>
      <c r="K64" s="85"/>
      <c r="L64" s="26"/>
      <c r="M64" s="26"/>
    </row>
    <row r="65" spans="2:13" x14ac:dyDescent="0.25">
      <c r="B65" s="85"/>
      <c r="C65" s="85"/>
      <c r="D65" s="85"/>
      <c r="E65" s="85"/>
      <c r="F65" s="32"/>
      <c r="G65" s="85"/>
      <c r="H65" s="85"/>
      <c r="I65" s="85"/>
      <c r="J65" s="85"/>
      <c r="K65" s="85"/>
      <c r="L65" s="26"/>
      <c r="M65" s="26"/>
    </row>
    <row r="66" spans="2:13" x14ac:dyDescent="0.25">
      <c r="B66" s="85"/>
      <c r="C66" s="85"/>
      <c r="D66" s="85"/>
      <c r="E66" s="85"/>
      <c r="F66" s="32"/>
      <c r="G66" s="85"/>
      <c r="H66" s="85"/>
      <c r="I66" s="85"/>
      <c r="J66" s="85"/>
      <c r="K66" s="85"/>
      <c r="L66" s="26"/>
      <c r="M66" s="26"/>
    </row>
    <row r="67" spans="2:13" x14ac:dyDescent="0.25">
      <c r="B67" s="85"/>
      <c r="C67" s="85"/>
      <c r="D67" s="85"/>
      <c r="E67" s="85"/>
      <c r="F67" s="32"/>
      <c r="G67" s="85"/>
      <c r="H67" s="85"/>
      <c r="I67" s="85"/>
      <c r="J67" s="85"/>
      <c r="K67" s="85"/>
      <c r="L67" s="26"/>
      <c r="M67" s="26"/>
    </row>
    <row r="68" spans="2:13" x14ac:dyDescent="0.25">
      <c r="B68" s="85"/>
      <c r="C68" s="85"/>
      <c r="D68" s="85"/>
      <c r="E68" s="85"/>
      <c r="F68" s="32"/>
      <c r="G68" s="85"/>
      <c r="H68" s="85"/>
      <c r="I68" s="85"/>
      <c r="J68" s="85"/>
      <c r="K68" s="85"/>
      <c r="L68" s="26"/>
      <c r="M68" s="26"/>
    </row>
    <row r="69" spans="2:13" x14ac:dyDescent="0.25">
      <c r="B69" s="85"/>
      <c r="C69" s="85"/>
      <c r="D69" s="85"/>
      <c r="E69" s="85"/>
      <c r="F69" s="32"/>
      <c r="G69" s="85"/>
      <c r="H69" s="85"/>
      <c r="I69" s="85"/>
      <c r="J69" s="85"/>
      <c r="K69" s="85"/>
      <c r="L69" s="26"/>
      <c r="M69" s="26"/>
    </row>
    <row r="70" spans="2:13" x14ac:dyDescent="0.25">
      <c r="B70" s="85"/>
      <c r="C70" s="85"/>
      <c r="D70" s="85"/>
      <c r="E70" s="85"/>
      <c r="F70" s="32"/>
      <c r="G70" s="85"/>
      <c r="H70" s="85"/>
      <c r="I70" s="85"/>
      <c r="J70" s="85"/>
      <c r="K70" s="85"/>
      <c r="L70" s="26"/>
      <c r="M70" s="26"/>
    </row>
    <row r="71" spans="2:13" x14ac:dyDescent="0.25">
      <c r="B71" s="85"/>
      <c r="C71" s="85"/>
      <c r="D71" s="85"/>
      <c r="E71" s="85"/>
      <c r="F71" s="32"/>
      <c r="G71" s="85"/>
      <c r="H71" s="85"/>
      <c r="I71" s="85"/>
      <c r="J71" s="85"/>
      <c r="K71" s="85"/>
      <c r="L71" s="26"/>
      <c r="M71" s="26"/>
    </row>
    <row r="72" spans="2:13" x14ac:dyDescent="0.25">
      <c r="B72" s="85"/>
      <c r="C72" s="85"/>
      <c r="D72" s="85"/>
      <c r="E72" s="85"/>
      <c r="F72" s="32"/>
      <c r="G72" s="85"/>
      <c r="H72" s="85"/>
      <c r="I72" s="85"/>
      <c r="J72" s="85"/>
      <c r="K72" s="85"/>
      <c r="L72" s="26"/>
      <c r="M72" s="26"/>
    </row>
    <row r="73" spans="2:13" x14ac:dyDescent="0.25">
      <c r="B73" s="85"/>
      <c r="C73" s="85"/>
      <c r="D73" s="85"/>
      <c r="E73" s="85"/>
      <c r="F73" s="32"/>
      <c r="G73" s="85"/>
      <c r="H73" s="85"/>
      <c r="I73" s="85"/>
      <c r="J73" s="85"/>
      <c r="K73" s="85"/>
      <c r="L73" s="26"/>
      <c r="M73" s="26"/>
    </row>
    <row r="74" spans="2:13" x14ac:dyDescent="0.25">
      <c r="B74" s="85"/>
      <c r="C74" s="85"/>
      <c r="D74" s="85"/>
      <c r="E74" s="85"/>
      <c r="F74" s="32"/>
      <c r="G74" s="85"/>
      <c r="H74" s="85"/>
      <c r="I74" s="85"/>
      <c r="J74" s="85"/>
      <c r="K74" s="85"/>
      <c r="L74" s="26"/>
      <c r="M74" s="26"/>
    </row>
    <row r="75" spans="2:13" x14ac:dyDescent="0.25">
      <c r="B75" s="85"/>
      <c r="C75" s="85"/>
      <c r="D75" s="85"/>
      <c r="E75" s="85"/>
      <c r="F75" s="32"/>
      <c r="G75" s="85"/>
      <c r="H75" s="85"/>
      <c r="I75" s="85"/>
      <c r="J75" s="85"/>
      <c r="K75" s="85"/>
      <c r="L75" s="26"/>
      <c r="M75" s="26"/>
    </row>
    <row r="76" spans="2:13" x14ac:dyDescent="0.25">
      <c r="B76" s="85"/>
      <c r="C76" s="85"/>
      <c r="D76" s="85"/>
      <c r="E76" s="85"/>
      <c r="F76" s="32"/>
      <c r="G76" s="85"/>
      <c r="H76" s="85"/>
      <c r="I76" s="85"/>
      <c r="J76" s="85"/>
      <c r="K76" s="85"/>
      <c r="L76" s="26"/>
      <c r="M76" s="26"/>
    </row>
    <row r="77" spans="2:13" x14ac:dyDescent="0.25">
      <c r="B77" s="85"/>
      <c r="C77" s="85"/>
      <c r="D77" s="85"/>
      <c r="E77" s="85"/>
      <c r="F77" s="32"/>
      <c r="G77" s="85"/>
      <c r="H77" s="85"/>
      <c r="I77" s="85"/>
      <c r="J77" s="85"/>
      <c r="K77" s="85"/>
      <c r="L77" s="26"/>
      <c r="M77" s="26"/>
    </row>
    <row r="78" spans="2:13" x14ac:dyDescent="0.25">
      <c r="B78" s="85"/>
      <c r="C78" s="85"/>
      <c r="D78" s="85"/>
      <c r="E78" s="85"/>
      <c r="F78" s="32"/>
      <c r="G78" s="85"/>
      <c r="H78" s="85"/>
      <c r="I78" s="85"/>
      <c r="J78" s="85"/>
      <c r="K78" s="85"/>
      <c r="L78" s="26"/>
      <c r="M78" s="26"/>
    </row>
    <row r="79" spans="2:13" x14ac:dyDescent="0.25">
      <c r="B79" s="85"/>
      <c r="C79" s="85"/>
      <c r="D79" s="85"/>
      <c r="E79" s="85"/>
      <c r="F79" s="32"/>
      <c r="G79" s="85"/>
      <c r="H79" s="85"/>
      <c r="I79" s="85"/>
      <c r="J79" s="85"/>
      <c r="K79" s="85"/>
      <c r="L79" s="26"/>
      <c r="M79" s="26"/>
    </row>
    <row r="80" spans="2:13" x14ac:dyDescent="0.25">
      <c r="B80" s="85"/>
      <c r="C80" s="85"/>
      <c r="D80" s="85"/>
      <c r="E80" s="85"/>
      <c r="F80" s="32"/>
      <c r="G80" s="85"/>
      <c r="H80" s="85"/>
      <c r="I80" s="85"/>
      <c r="J80" s="85"/>
      <c r="K80" s="85"/>
      <c r="L80" s="26"/>
      <c r="M80" s="26"/>
    </row>
    <row r="81" spans="2:13" x14ac:dyDescent="0.25">
      <c r="B81" s="85"/>
      <c r="C81" s="85"/>
      <c r="D81" s="85"/>
      <c r="E81" s="85"/>
      <c r="F81" s="32"/>
      <c r="G81" s="85"/>
      <c r="H81" s="85"/>
      <c r="I81" s="85"/>
      <c r="J81" s="85"/>
      <c r="K81" s="85"/>
      <c r="L81" s="26"/>
      <c r="M81" s="26"/>
    </row>
    <row r="82" spans="2:13" x14ac:dyDescent="0.25">
      <c r="B82" s="85"/>
      <c r="C82" s="85"/>
      <c r="D82" s="85"/>
      <c r="E82" s="85"/>
      <c r="F82" s="32"/>
      <c r="G82" s="85"/>
      <c r="H82" s="85"/>
      <c r="I82" s="85"/>
      <c r="J82" s="85"/>
      <c r="K82" s="85"/>
      <c r="L82" s="26"/>
      <c r="M82" s="26"/>
    </row>
    <row r="83" spans="2:13" x14ac:dyDescent="0.25">
      <c r="B83" s="85"/>
      <c r="C83" s="85"/>
      <c r="D83" s="85"/>
      <c r="E83" s="85"/>
      <c r="F83" s="32"/>
      <c r="G83" s="85"/>
      <c r="H83" s="85"/>
      <c r="I83" s="85"/>
      <c r="J83" s="85"/>
      <c r="K83" s="85"/>
      <c r="L83" s="26"/>
      <c r="M83" s="26"/>
    </row>
    <row r="84" spans="2:13" x14ac:dyDescent="0.25">
      <c r="B84" s="85"/>
      <c r="C84" s="85"/>
      <c r="D84" s="85"/>
      <c r="E84" s="85"/>
      <c r="F84" s="32"/>
      <c r="G84" s="85"/>
      <c r="H84" s="85"/>
      <c r="I84" s="85"/>
      <c r="J84" s="85"/>
      <c r="K84" s="85"/>
      <c r="L84" s="26"/>
      <c r="M84" s="26"/>
    </row>
    <row r="85" spans="2:13" x14ac:dyDescent="0.25">
      <c r="B85" s="85"/>
      <c r="C85" s="85"/>
      <c r="D85" s="85"/>
      <c r="E85" s="85"/>
      <c r="F85" s="32"/>
      <c r="G85" s="85"/>
      <c r="H85" s="85"/>
      <c r="I85" s="85"/>
      <c r="J85" s="85"/>
      <c r="K85" s="85"/>
      <c r="L85" s="26"/>
      <c r="M85" s="26"/>
    </row>
    <row r="86" spans="2:13" x14ac:dyDescent="0.25">
      <c r="B86" s="85"/>
      <c r="C86" s="85"/>
      <c r="D86" s="85"/>
      <c r="E86" s="85"/>
      <c r="F86" s="32"/>
      <c r="G86" s="85"/>
      <c r="H86" s="85"/>
      <c r="I86" s="85"/>
      <c r="J86" s="85"/>
      <c r="K86" s="85"/>
      <c r="L86" s="26"/>
      <c r="M86" s="26"/>
    </row>
    <row r="87" spans="2:13" x14ac:dyDescent="0.25">
      <c r="B87" s="85"/>
      <c r="C87" s="85"/>
      <c r="D87" s="85"/>
      <c r="E87" s="85"/>
      <c r="F87" s="32"/>
      <c r="G87" s="85"/>
      <c r="H87" s="85"/>
      <c r="I87" s="85"/>
      <c r="J87" s="85"/>
      <c r="K87" s="85"/>
      <c r="L87" s="26"/>
      <c r="M87" s="26"/>
    </row>
    <row r="88" spans="2:13" x14ac:dyDescent="0.25">
      <c r="B88" s="85"/>
      <c r="C88" s="85"/>
      <c r="D88" s="85"/>
      <c r="E88" s="85"/>
      <c r="F88" s="32"/>
      <c r="G88" s="85"/>
      <c r="H88" s="85"/>
      <c r="I88" s="85"/>
      <c r="J88" s="85"/>
      <c r="K88" s="85"/>
      <c r="L88" s="26"/>
      <c r="M88" s="26"/>
    </row>
    <row r="89" spans="2:13" x14ac:dyDescent="0.25">
      <c r="B89" s="85"/>
      <c r="C89" s="85"/>
      <c r="D89" s="85"/>
      <c r="E89" s="85"/>
      <c r="F89" s="32"/>
      <c r="G89" s="85"/>
      <c r="H89" s="85"/>
      <c r="I89" s="85"/>
      <c r="J89" s="85"/>
      <c r="K89" s="85"/>
      <c r="L89" s="26"/>
      <c r="M89" s="26"/>
    </row>
    <row r="90" spans="2:13" x14ac:dyDescent="0.25">
      <c r="B90" s="85"/>
      <c r="C90" s="85"/>
      <c r="D90" s="85"/>
      <c r="E90" s="85"/>
      <c r="F90" s="32"/>
      <c r="G90" s="85"/>
      <c r="H90" s="85"/>
      <c r="I90" s="85"/>
      <c r="J90" s="85"/>
      <c r="K90" s="85"/>
      <c r="L90" s="26"/>
      <c r="M90" s="26"/>
    </row>
    <row r="91" spans="2:13" x14ac:dyDescent="0.25">
      <c r="B91" s="85"/>
      <c r="C91" s="85"/>
      <c r="D91" s="85"/>
      <c r="E91" s="85"/>
      <c r="F91" s="32"/>
      <c r="G91" s="85"/>
      <c r="H91" s="85"/>
      <c r="I91" s="85"/>
      <c r="J91" s="85"/>
      <c r="K91" s="85"/>
      <c r="L91" s="26"/>
      <c r="M91" s="26"/>
    </row>
    <row r="92" spans="2:13" x14ac:dyDescent="0.25">
      <c r="B92" s="85"/>
      <c r="C92" s="85"/>
      <c r="D92" s="85"/>
      <c r="E92" s="85"/>
      <c r="F92" s="32"/>
      <c r="G92" s="85"/>
      <c r="H92" s="85"/>
      <c r="I92" s="85"/>
      <c r="J92" s="85"/>
      <c r="K92" s="85"/>
      <c r="L92" s="26"/>
      <c r="M92" s="26"/>
    </row>
    <row r="93" spans="2:13" x14ac:dyDescent="0.25">
      <c r="B93" s="85"/>
      <c r="C93" s="85"/>
      <c r="D93" s="85"/>
      <c r="E93" s="85"/>
      <c r="F93" s="32"/>
      <c r="G93" s="85"/>
      <c r="H93" s="85"/>
      <c r="I93" s="85"/>
      <c r="J93" s="85"/>
      <c r="K93" s="85"/>
      <c r="L93" s="26"/>
      <c r="M93" s="26"/>
    </row>
    <row r="94" spans="2:13" x14ac:dyDescent="0.25">
      <c r="B94" s="85"/>
      <c r="C94" s="85"/>
      <c r="D94" s="85"/>
      <c r="E94" s="85"/>
      <c r="F94" s="32"/>
      <c r="G94" s="85"/>
      <c r="H94" s="85"/>
      <c r="I94" s="85"/>
      <c r="J94" s="85"/>
      <c r="K94" s="85"/>
      <c r="L94" s="26"/>
      <c r="M94" s="26"/>
    </row>
    <row r="95" spans="2:13" x14ac:dyDescent="0.25">
      <c r="B95" s="85"/>
      <c r="C95" s="85"/>
      <c r="D95" s="85"/>
      <c r="E95" s="85"/>
      <c r="F95" s="32"/>
      <c r="G95" s="85"/>
      <c r="H95" s="85"/>
      <c r="I95" s="85"/>
      <c r="J95" s="85"/>
      <c r="K95" s="85"/>
      <c r="L95" s="26"/>
      <c r="M95" s="26"/>
    </row>
    <row r="96" spans="2:13" x14ac:dyDescent="0.25">
      <c r="B96" s="85"/>
      <c r="C96" s="85"/>
      <c r="D96" s="85"/>
      <c r="E96" s="85"/>
      <c r="F96" s="32"/>
      <c r="G96" s="85"/>
      <c r="H96" s="85"/>
      <c r="I96" s="85"/>
      <c r="J96" s="85"/>
      <c r="K96" s="85"/>
      <c r="L96" s="26"/>
      <c r="M96" s="26"/>
    </row>
    <row r="97" spans="2:13" x14ac:dyDescent="0.25">
      <c r="B97" s="85"/>
      <c r="C97" s="85"/>
      <c r="D97" s="85"/>
      <c r="E97" s="85"/>
      <c r="F97" s="32"/>
      <c r="G97" s="85"/>
      <c r="H97" s="85"/>
      <c r="I97" s="85"/>
      <c r="J97" s="85"/>
      <c r="K97" s="85"/>
      <c r="L97" s="26"/>
      <c r="M97" s="26"/>
    </row>
    <row r="98" spans="2:13" x14ac:dyDescent="0.25">
      <c r="B98" s="85"/>
      <c r="C98" s="85"/>
      <c r="D98" s="85"/>
      <c r="E98" s="85"/>
      <c r="F98" s="32"/>
      <c r="G98" s="85"/>
      <c r="H98" s="85"/>
      <c r="I98" s="85"/>
      <c r="J98" s="85"/>
      <c r="K98" s="85"/>
      <c r="L98" s="26"/>
      <c r="M98" s="26"/>
    </row>
    <row r="99" spans="2:13" x14ac:dyDescent="0.25">
      <c r="B99" s="85"/>
      <c r="C99" s="85"/>
      <c r="D99" s="85"/>
      <c r="E99" s="85"/>
      <c r="F99" s="32"/>
      <c r="G99" s="85"/>
      <c r="H99" s="85"/>
      <c r="I99" s="85"/>
      <c r="J99" s="85"/>
      <c r="K99" s="85"/>
      <c r="L99" s="26"/>
      <c r="M99" s="26"/>
    </row>
    <row r="100" spans="2:13" x14ac:dyDescent="0.25">
      <c r="B100" s="85"/>
      <c r="C100" s="85"/>
      <c r="D100" s="85"/>
      <c r="E100" s="85"/>
      <c r="F100" s="32"/>
      <c r="G100" s="85"/>
      <c r="H100" s="85"/>
      <c r="I100" s="85"/>
      <c r="J100" s="85"/>
      <c r="K100" s="85"/>
      <c r="L100" s="26"/>
      <c r="M100" s="26"/>
    </row>
    <row r="101" spans="2:13" x14ac:dyDescent="0.25">
      <c r="B101" s="85"/>
      <c r="C101" s="85"/>
      <c r="D101" s="85"/>
      <c r="E101" s="85"/>
      <c r="F101" s="32"/>
      <c r="G101" s="85"/>
      <c r="H101" s="85"/>
      <c r="I101" s="85"/>
      <c r="J101" s="85"/>
      <c r="K101" s="85"/>
      <c r="L101" s="26"/>
      <c r="M101" s="26"/>
    </row>
    <row r="102" spans="2:13" x14ac:dyDescent="0.25">
      <c r="B102" s="85"/>
      <c r="C102" s="85"/>
      <c r="D102" s="85"/>
      <c r="E102" s="85"/>
      <c r="F102" s="32"/>
      <c r="G102" s="85"/>
      <c r="H102" s="85"/>
      <c r="I102" s="85"/>
      <c r="J102" s="85"/>
      <c r="K102" s="85"/>
      <c r="L102" s="26"/>
      <c r="M102" s="26"/>
    </row>
    <row r="103" spans="2:13" x14ac:dyDescent="0.25">
      <c r="B103" s="85"/>
      <c r="C103" s="85"/>
      <c r="D103" s="85"/>
      <c r="E103" s="85"/>
      <c r="F103" s="32"/>
      <c r="G103" s="85"/>
      <c r="H103" s="85"/>
      <c r="I103" s="85"/>
      <c r="J103" s="85"/>
      <c r="K103" s="85"/>
      <c r="L103" s="26"/>
      <c r="M103" s="26"/>
    </row>
    <row r="104" spans="2:13" x14ac:dyDescent="0.25">
      <c r="B104" s="85"/>
      <c r="C104" s="85"/>
      <c r="D104" s="85"/>
      <c r="E104" s="85"/>
      <c r="F104" s="32"/>
      <c r="G104" s="85"/>
      <c r="H104" s="85"/>
      <c r="I104" s="85"/>
      <c r="J104" s="85"/>
      <c r="K104" s="85"/>
      <c r="L104" s="26"/>
      <c r="M104" s="26"/>
    </row>
    <row r="105" spans="2:13" x14ac:dyDescent="0.25">
      <c r="B105" s="85"/>
      <c r="C105" s="85"/>
      <c r="D105" s="85"/>
      <c r="E105" s="85"/>
      <c r="F105" s="32"/>
      <c r="G105" s="85"/>
      <c r="H105" s="85"/>
      <c r="I105" s="85"/>
      <c r="J105" s="85"/>
      <c r="K105" s="85"/>
      <c r="L105" s="26"/>
      <c r="M105" s="26"/>
    </row>
    <row r="106" spans="2:13" x14ac:dyDescent="0.25">
      <c r="B106" s="85"/>
      <c r="C106" s="85"/>
      <c r="D106" s="85"/>
      <c r="E106" s="85"/>
      <c r="F106" s="32"/>
      <c r="G106" s="85"/>
      <c r="H106" s="85"/>
      <c r="I106" s="85"/>
      <c r="J106" s="85"/>
      <c r="K106" s="85"/>
      <c r="L106" s="26"/>
      <c r="M106" s="26"/>
    </row>
    <row r="107" spans="2:13" x14ac:dyDescent="0.25">
      <c r="B107" s="85"/>
      <c r="C107" s="85"/>
      <c r="D107" s="85"/>
      <c r="E107" s="85"/>
      <c r="F107" s="32"/>
      <c r="G107" s="85"/>
      <c r="H107" s="85"/>
      <c r="I107" s="85"/>
      <c r="J107" s="85"/>
      <c r="K107" s="85"/>
      <c r="L107" s="26"/>
      <c r="M107" s="26"/>
    </row>
    <row r="108" spans="2:13" x14ac:dyDescent="0.25">
      <c r="B108" s="85"/>
      <c r="C108" s="85"/>
      <c r="D108" s="85"/>
      <c r="E108" s="85"/>
      <c r="F108" s="32"/>
      <c r="G108" s="85"/>
      <c r="H108" s="85"/>
      <c r="I108" s="85"/>
      <c r="J108" s="85"/>
      <c r="K108" s="85"/>
      <c r="L108" s="26"/>
      <c r="M108" s="26"/>
    </row>
    <row r="109" spans="2:13" x14ac:dyDescent="0.25">
      <c r="B109" s="85"/>
      <c r="C109" s="85"/>
      <c r="D109" s="85"/>
      <c r="E109" s="85"/>
      <c r="F109" s="32"/>
      <c r="G109" s="85"/>
      <c r="H109" s="85"/>
      <c r="I109" s="85"/>
      <c r="J109" s="85"/>
      <c r="K109" s="85"/>
      <c r="L109" s="26"/>
      <c r="M109" s="26"/>
    </row>
    <row r="110" spans="2:13" x14ac:dyDescent="0.25">
      <c r="B110" s="85"/>
      <c r="C110" s="85"/>
      <c r="D110" s="85"/>
      <c r="E110" s="85"/>
      <c r="F110" s="32"/>
      <c r="G110" s="85"/>
      <c r="H110" s="85"/>
      <c r="I110" s="85"/>
      <c r="J110" s="85"/>
      <c r="K110" s="85"/>
      <c r="L110" s="26"/>
      <c r="M110" s="26"/>
    </row>
    <row r="111" spans="2:13" x14ac:dyDescent="0.25">
      <c r="B111" s="85"/>
      <c r="C111" s="85"/>
      <c r="D111" s="85"/>
      <c r="E111" s="85"/>
      <c r="F111" s="32"/>
      <c r="G111" s="85"/>
      <c r="H111" s="85"/>
      <c r="I111" s="85"/>
      <c r="J111" s="85"/>
      <c r="K111" s="85"/>
      <c r="L111" s="26"/>
      <c r="M111" s="26"/>
    </row>
    <row r="112" spans="2:13" x14ac:dyDescent="0.25">
      <c r="B112" s="85"/>
      <c r="C112" s="85"/>
      <c r="D112" s="85"/>
      <c r="E112" s="85"/>
      <c r="F112" s="32"/>
      <c r="G112" s="85"/>
      <c r="H112" s="85"/>
      <c r="I112" s="85"/>
      <c r="J112" s="85"/>
      <c r="K112" s="85"/>
      <c r="L112" s="26"/>
      <c r="M112" s="26"/>
    </row>
    <row r="113" spans="2:13" x14ac:dyDescent="0.25">
      <c r="B113" s="85"/>
      <c r="C113" s="85"/>
      <c r="D113" s="85"/>
      <c r="E113" s="85"/>
      <c r="F113" s="32"/>
      <c r="G113" s="85"/>
      <c r="H113" s="85"/>
      <c r="I113" s="85"/>
      <c r="J113" s="85"/>
      <c r="K113" s="85"/>
      <c r="L113" s="26"/>
      <c r="M113" s="26"/>
    </row>
    <row r="114" spans="2:13" x14ac:dyDescent="0.25">
      <c r="B114" s="85"/>
      <c r="C114" s="85"/>
      <c r="D114" s="85"/>
      <c r="E114" s="85"/>
      <c r="F114" s="32"/>
      <c r="G114" s="85"/>
      <c r="H114" s="85"/>
      <c r="I114" s="85"/>
      <c r="J114" s="85"/>
      <c r="K114" s="85"/>
      <c r="L114" s="26"/>
      <c r="M114" s="26"/>
    </row>
    <row r="115" spans="2:13" x14ac:dyDescent="0.25">
      <c r="B115" s="85"/>
      <c r="C115" s="85"/>
      <c r="D115" s="85"/>
      <c r="E115" s="85"/>
      <c r="F115" s="32"/>
      <c r="G115" s="85"/>
      <c r="H115" s="85"/>
      <c r="I115" s="85"/>
      <c r="J115" s="85"/>
      <c r="K115" s="85"/>
      <c r="L115" s="26"/>
      <c r="M115" s="26"/>
    </row>
    <row r="116" spans="2:13" x14ac:dyDescent="0.25">
      <c r="B116" s="70"/>
      <c r="C116" s="70"/>
      <c r="D116" s="70"/>
      <c r="E116" s="70"/>
      <c r="G116" s="70"/>
      <c r="H116" s="70"/>
      <c r="I116" s="70"/>
      <c r="J116" s="70"/>
      <c r="K116" s="70"/>
      <c r="L116" s="25"/>
      <c r="M116" s="25"/>
    </row>
    <row r="117" spans="2:13" x14ac:dyDescent="0.25">
      <c r="B117" s="70"/>
      <c r="C117" s="70"/>
    </row>
    <row r="118" spans="2:13" x14ac:dyDescent="0.25">
      <c r="B118" s="70"/>
      <c r="C118" s="70"/>
    </row>
  </sheetData>
  <mergeCells count="434">
    <mergeCell ref="K2:L5"/>
    <mergeCell ref="I5:J5"/>
    <mergeCell ref="E8:M8"/>
    <mergeCell ref="D116:E116"/>
    <mergeCell ref="G116:H116"/>
    <mergeCell ref="I116:K116"/>
    <mergeCell ref="D115:E115"/>
    <mergeCell ref="G115:H115"/>
    <mergeCell ref="I115:K115"/>
    <mergeCell ref="D89:E89"/>
    <mergeCell ref="G89:H89"/>
    <mergeCell ref="I89:K89"/>
    <mergeCell ref="D111:E111"/>
    <mergeCell ref="G111:H111"/>
    <mergeCell ref="I111:K111"/>
    <mergeCell ref="D87:E87"/>
    <mergeCell ref="G87:H87"/>
    <mergeCell ref="I87:K87"/>
    <mergeCell ref="D88:E88"/>
    <mergeCell ref="G88:H88"/>
    <mergeCell ref="I88:K88"/>
    <mergeCell ref="D74:E74"/>
    <mergeCell ref="G74:H74"/>
    <mergeCell ref="I74:K74"/>
    <mergeCell ref="D86:E86"/>
    <mergeCell ref="G86:H86"/>
    <mergeCell ref="I86:K86"/>
    <mergeCell ref="D78:E78"/>
    <mergeCell ref="G78:H78"/>
    <mergeCell ref="I78:K78"/>
    <mergeCell ref="D79:E79"/>
    <mergeCell ref="G79:H79"/>
    <mergeCell ref="I79:K79"/>
    <mergeCell ref="D80:E80"/>
    <mergeCell ref="G80:H80"/>
    <mergeCell ref="I80:K80"/>
    <mergeCell ref="D81:E81"/>
    <mergeCell ref="G81:H81"/>
    <mergeCell ref="I81:K81"/>
    <mergeCell ref="D82:E82"/>
    <mergeCell ref="G82:H82"/>
    <mergeCell ref="I82:K82"/>
    <mergeCell ref="D72:E72"/>
    <mergeCell ref="G72:H72"/>
    <mergeCell ref="I72:K72"/>
    <mergeCell ref="D73:E73"/>
    <mergeCell ref="G73:H73"/>
    <mergeCell ref="I73:K73"/>
    <mergeCell ref="D70:E70"/>
    <mergeCell ref="G70:H70"/>
    <mergeCell ref="I70:K70"/>
    <mergeCell ref="D71:E71"/>
    <mergeCell ref="G71:H71"/>
    <mergeCell ref="I71:K71"/>
    <mergeCell ref="D68:E68"/>
    <mergeCell ref="G68:H68"/>
    <mergeCell ref="I68:K68"/>
    <mergeCell ref="D69:E69"/>
    <mergeCell ref="G69:H69"/>
    <mergeCell ref="I69:K69"/>
    <mergeCell ref="D66:E66"/>
    <mergeCell ref="G66:H66"/>
    <mergeCell ref="I66:K66"/>
    <mergeCell ref="D67:E67"/>
    <mergeCell ref="G67:H67"/>
    <mergeCell ref="I67:K67"/>
    <mergeCell ref="G63:H63"/>
    <mergeCell ref="I63:K63"/>
    <mergeCell ref="D64:E64"/>
    <mergeCell ref="G64:H64"/>
    <mergeCell ref="I64:K64"/>
    <mergeCell ref="D65:E65"/>
    <mergeCell ref="G65:H65"/>
    <mergeCell ref="I65:K65"/>
    <mergeCell ref="I10:K10"/>
    <mergeCell ref="D11:E11"/>
    <mergeCell ref="G11:H11"/>
    <mergeCell ref="I11:K11"/>
    <mergeCell ref="D62:E62"/>
    <mergeCell ref="G62:H62"/>
    <mergeCell ref="I62:K62"/>
    <mergeCell ref="D10:E10"/>
    <mergeCell ref="G10:H10"/>
    <mergeCell ref="D63:E63"/>
    <mergeCell ref="D49:E49"/>
    <mergeCell ref="G49:H49"/>
    <mergeCell ref="I49:K49"/>
    <mergeCell ref="D50:E50"/>
    <mergeCell ref="G50:H50"/>
    <mergeCell ref="I50:K50"/>
    <mergeCell ref="B116:C116"/>
    <mergeCell ref="B117:C117"/>
    <mergeCell ref="B118:C118"/>
    <mergeCell ref="B69:C69"/>
    <mergeCell ref="B70:C70"/>
    <mergeCell ref="B71:C71"/>
    <mergeCell ref="B72:C72"/>
    <mergeCell ref="B73:C73"/>
    <mergeCell ref="B74:C74"/>
    <mergeCell ref="B87:C87"/>
    <mergeCell ref="B88:C88"/>
    <mergeCell ref="B89:C89"/>
    <mergeCell ref="B111:C111"/>
    <mergeCell ref="B115:C115"/>
    <mergeCell ref="B113:C113"/>
    <mergeCell ref="B79:C79"/>
    <mergeCell ref="B80:C80"/>
    <mergeCell ref="B81:C81"/>
    <mergeCell ref="B82:C82"/>
    <mergeCell ref="B83:C83"/>
    <mergeCell ref="B104:C104"/>
    <mergeCell ref="B107:C107"/>
    <mergeCell ref="B64:C64"/>
    <mergeCell ref="B65:C65"/>
    <mergeCell ref="B66:C66"/>
    <mergeCell ref="B67:C67"/>
    <mergeCell ref="B68:C68"/>
    <mergeCell ref="B86:C86"/>
    <mergeCell ref="B2:C5"/>
    <mergeCell ref="B10:C10"/>
    <mergeCell ref="B11:C11"/>
    <mergeCell ref="B62:C62"/>
    <mergeCell ref="B63:C63"/>
    <mergeCell ref="B49:C49"/>
    <mergeCell ref="B50:C50"/>
    <mergeCell ref="B51:C51"/>
    <mergeCell ref="B54:C54"/>
    <mergeCell ref="B57:C57"/>
    <mergeCell ref="B60:C60"/>
    <mergeCell ref="B19:C19"/>
    <mergeCell ref="B22:C22"/>
    <mergeCell ref="B25:C25"/>
    <mergeCell ref="B28:C28"/>
    <mergeCell ref="B31:C31"/>
    <mergeCell ref="B34:C34"/>
    <mergeCell ref="B37:C37"/>
    <mergeCell ref="D51:E51"/>
    <mergeCell ref="G51:H51"/>
    <mergeCell ref="I51:K51"/>
    <mergeCell ref="B52:C52"/>
    <mergeCell ref="D52:E52"/>
    <mergeCell ref="G52:H52"/>
    <mergeCell ref="I52:K52"/>
    <mergeCell ref="B53:C53"/>
    <mergeCell ref="D53:E53"/>
    <mergeCell ref="G53:H53"/>
    <mergeCell ref="I53:K53"/>
    <mergeCell ref="D54:E54"/>
    <mergeCell ref="G54:H54"/>
    <mergeCell ref="I54:K54"/>
    <mergeCell ref="B55:C55"/>
    <mergeCell ref="D55:E55"/>
    <mergeCell ref="G55:H55"/>
    <mergeCell ref="I55:K55"/>
    <mergeCell ref="B56:C56"/>
    <mergeCell ref="D56:E56"/>
    <mergeCell ref="G56:H56"/>
    <mergeCell ref="I56:K56"/>
    <mergeCell ref="D57:E57"/>
    <mergeCell ref="G57:H57"/>
    <mergeCell ref="I57:K57"/>
    <mergeCell ref="B58:C58"/>
    <mergeCell ref="D58:E58"/>
    <mergeCell ref="G58:H58"/>
    <mergeCell ref="I58:K58"/>
    <mergeCell ref="B59:C59"/>
    <mergeCell ref="D59:E59"/>
    <mergeCell ref="G59:H59"/>
    <mergeCell ref="I59:K59"/>
    <mergeCell ref="D60:E60"/>
    <mergeCell ref="G60:H60"/>
    <mergeCell ref="I60:K60"/>
    <mergeCell ref="B61:C61"/>
    <mergeCell ref="D61:E61"/>
    <mergeCell ref="G61:H61"/>
    <mergeCell ref="I61:K61"/>
    <mergeCell ref="B112:C112"/>
    <mergeCell ref="D112:E112"/>
    <mergeCell ref="G112:H112"/>
    <mergeCell ref="I112:K112"/>
    <mergeCell ref="B75:C75"/>
    <mergeCell ref="D75:E75"/>
    <mergeCell ref="G75:H75"/>
    <mergeCell ref="I75:K75"/>
    <mergeCell ref="B76:C76"/>
    <mergeCell ref="D76:E76"/>
    <mergeCell ref="G76:H76"/>
    <mergeCell ref="I76:K76"/>
    <mergeCell ref="B77:C77"/>
    <mergeCell ref="D77:E77"/>
    <mergeCell ref="G77:H77"/>
    <mergeCell ref="I77:K77"/>
    <mergeCell ref="B78:C78"/>
    <mergeCell ref="D113:E113"/>
    <mergeCell ref="G113:H113"/>
    <mergeCell ref="I113:K113"/>
    <mergeCell ref="B114:C114"/>
    <mergeCell ref="D114:E114"/>
    <mergeCell ref="G114:H114"/>
    <mergeCell ref="I114:K114"/>
    <mergeCell ref="B12:C12"/>
    <mergeCell ref="D12:E12"/>
    <mergeCell ref="G12:H12"/>
    <mergeCell ref="I12:K12"/>
    <mergeCell ref="B13:C13"/>
    <mergeCell ref="D13:E13"/>
    <mergeCell ref="G13:H13"/>
    <mergeCell ref="I13:K13"/>
    <mergeCell ref="B14:C14"/>
    <mergeCell ref="D14:E14"/>
    <mergeCell ref="G14:H14"/>
    <mergeCell ref="I14:K14"/>
    <mergeCell ref="B15:C15"/>
    <mergeCell ref="D15:E15"/>
    <mergeCell ref="G15:H15"/>
    <mergeCell ref="I15:K15"/>
    <mergeCell ref="B16:C16"/>
    <mergeCell ref="D16:E16"/>
    <mergeCell ref="G16:H16"/>
    <mergeCell ref="I16:K16"/>
    <mergeCell ref="B17:C17"/>
    <mergeCell ref="D17:E17"/>
    <mergeCell ref="G17:H17"/>
    <mergeCell ref="I17:K17"/>
    <mergeCell ref="B18:C18"/>
    <mergeCell ref="D18:E18"/>
    <mergeCell ref="G18:H18"/>
    <mergeCell ref="I18:K18"/>
    <mergeCell ref="D19:E19"/>
    <mergeCell ref="G19:H19"/>
    <mergeCell ref="I19:K19"/>
    <mergeCell ref="B20:C20"/>
    <mergeCell ref="D20:E20"/>
    <mergeCell ref="G20:H20"/>
    <mergeCell ref="I20:K20"/>
    <mergeCell ref="B21:C21"/>
    <mergeCell ref="D21:E21"/>
    <mergeCell ref="G21:H21"/>
    <mergeCell ref="I21:K21"/>
    <mergeCell ref="D22:E22"/>
    <mergeCell ref="G22:H22"/>
    <mergeCell ref="I22:K22"/>
    <mergeCell ref="B23:C23"/>
    <mergeCell ref="D23:E23"/>
    <mergeCell ref="G23:H23"/>
    <mergeCell ref="I23:K23"/>
    <mergeCell ref="B24:C24"/>
    <mergeCell ref="D24:E24"/>
    <mergeCell ref="G24:H24"/>
    <mergeCell ref="I24:K24"/>
    <mergeCell ref="D25:E25"/>
    <mergeCell ref="G25:H25"/>
    <mergeCell ref="I25:K25"/>
    <mergeCell ref="B26:C26"/>
    <mergeCell ref="D26:E26"/>
    <mergeCell ref="G26:H26"/>
    <mergeCell ref="I26:K26"/>
    <mergeCell ref="B27:C27"/>
    <mergeCell ref="D27:E27"/>
    <mergeCell ref="G27:H27"/>
    <mergeCell ref="I27:K27"/>
    <mergeCell ref="D28:E28"/>
    <mergeCell ref="G28:H28"/>
    <mergeCell ref="I28:K28"/>
    <mergeCell ref="B29:C29"/>
    <mergeCell ref="D29:E29"/>
    <mergeCell ref="G29:H29"/>
    <mergeCell ref="I29:K29"/>
    <mergeCell ref="B30:C30"/>
    <mergeCell ref="D30:E30"/>
    <mergeCell ref="G30:H30"/>
    <mergeCell ref="I30:K30"/>
    <mergeCell ref="D31:E31"/>
    <mergeCell ref="G31:H31"/>
    <mergeCell ref="I31:K31"/>
    <mergeCell ref="B32:C32"/>
    <mergeCell ref="D32:E32"/>
    <mergeCell ref="G32:H32"/>
    <mergeCell ref="I32:K32"/>
    <mergeCell ref="B33:C33"/>
    <mergeCell ref="D33:E33"/>
    <mergeCell ref="G33:H33"/>
    <mergeCell ref="I33:K33"/>
    <mergeCell ref="D34:E34"/>
    <mergeCell ref="G34:H34"/>
    <mergeCell ref="I34:K34"/>
    <mergeCell ref="B35:C35"/>
    <mergeCell ref="D35:E35"/>
    <mergeCell ref="G35:H35"/>
    <mergeCell ref="I35:K35"/>
    <mergeCell ref="B36:C36"/>
    <mergeCell ref="D36:E36"/>
    <mergeCell ref="G36:H36"/>
    <mergeCell ref="I36:K36"/>
    <mergeCell ref="D37:E37"/>
    <mergeCell ref="G37:H37"/>
    <mergeCell ref="I37:K37"/>
    <mergeCell ref="B38:C38"/>
    <mergeCell ref="D38:E38"/>
    <mergeCell ref="G38:H38"/>
    <mergeCell ref="I38:K38"/>
    <mergeCell ref="B39:C39"/>
    <mergeCell ref="D39:E39"/>
    <mergeCell ref="G39:H39"/>
    <mergeCell ref="I39:K39"/>
    <mergeCell ref="B40:C40"/>
    <mergeCell ref="D40:E40"/>
    <mergeCell ref="G40:H40"/>
    <mergeCell ref="I40:K40"/>
    <mergeCell ref="B41:C41"/>
    <mergeCell ref="D41:E41"/>
    <mergeCell ref="G41:H41"/>
    <mergeCell ref="I41:K41"/>
    <mergeCell ref="B42:C42"/>
    <mergeCell ref="D42:E42"/>
    <mergeCell ref="G42:H42"/>
    <mergeCell ref="I42:K42"/>
    <mergeCell ref="B43:C43"/>
    <mergeCell ref="D43:E43"/>
    <mergeCell ref="G43:H43"/>
    <mergeCell ref="I43:K43"/>
    <mergeCell ref="B44:C44"/>
    <mergeCell ref="D44:E44"/>
    <mergeCell ref="G44:H44"/>
    <mergeCell ref="I44:K44"/>
    <mergeCell ref="B45:C45"/>
    <mergeCell ref="D45:E45"/>
    <mergeCell ref="G45:H45"/>
    <mergeCell ref="I45:K45"/>
    <mergeCell ref="B46:C46"/>
    <mergeCell ref="D46:E46"/>
    <mergeCell ref="G46:H46"/>
    <mergeCell ref="I46:K46"/>
    <mergeCell ref="B47:C47"/>
    <mergeCell ref="D47:E47"/>
    <mergeCell ref="G47:H47"/>
    <mergeCell ref="I47:K47"/>
    <mergeCell ref="B48:C48"/>
    <mergeCell ref="D48:E48"/>
    <mergeCell ref="G48:H48"/>
    <mergeCell ref="I48:K48"/>
    <mergeCell ref="D83:E83"/>
    <mergeCell ref="G83:H83"/>
    <mergeCell ref="I83:K83"/>
    <mergeCell ref="B84:C84"/>
    <mergeCell ref="D84:E84"/>
    <mergeCell ref="G84:H84"/>
    <mergeCell ref="I84:K84"/>
    <mergeCell ref="B85:C85"/>
    <mergeCell ref="D85:E85"/>
    <mergeCell ref="G85:H85"/>
    <mergeCell ref="I85:K85"/>
    <mergeCell ref="D104:E104"/>
    <mergeCell ref="G104:H104"/>
    <mergeCell ref="I104:K104"/>
    <mergeCell ref="B105:C105"/>
    <mergeCell ref="D105:E105"/>
    <mergeCell ref="G105:H105"/>
    <mergeCell ref="I105:K105"/>
    <mergeCell ref="B106:C106"/>
    <mergeCell ref="D106:E106"/>
    <mergeCell ref="G106:H106"/>
    <mergeCell ref="I106:K106"/>
    <mergeCell ref="D107:E107"/>
    <mergeCell ref="G107:H107"/>
    <mergeCell ref="I107:K107"/>
    <mergeCell ref="B108:C108"/>
    <mergeCell ref="D108:E108"/>
    <mergeCell ref="G108:H108"/>
    <mergeCell ref="I108:K108"/>
    <mergeCell ref="B109:C109"/>
    <mergeCell ref="D109:E109"/>
    <mergeCell ref="G109:H109"/>
    <mergeCell ref="I109:K109"/>
    <mergeCell ref="B110:C110"/>
    <mergeCell ref="D110:E110"/>
    <mergeCell ref="G110:H110"/>
    <mergeCell ref="I110:K110"/>
    <mergeCell ref="B90:C90"/>
    <mergeCell ref="D90:E90"/>
    <mergeCell ref="G90:H90"/>
    <mergeCell ref="I90:K90"/>
    <mergeCell ref="B91:C91"/>
    <mergeCell ref="D91:E91"/>
    <mergeCell ref="G91:H91"/>
    <mergeCell ref="I91:K91"/>
    <mergeCell ref="B92:C92"/>
    <mergeCell ref="D92:E92"/>
    <mergeCell ref="G92:H92"/>
    <mergeCell ref="I92:K92"/>
    <mergeCell ref="B93:C93"/>
    <mergeCell ref="D93:E93"/>
    <mergeCell ref="G93:H93"/>
    <mergeCell ref="I93:K93"/>
    <mergeCell ref="B94:C94"/>
    <mergeCell ref="D94:E94"/>
    <mergeCell ref="G94:H94"/>
    <mergeCell ref="I94:K94"/>
    <mergeCell ref="B95:C95"/>
    <mergeCell ref="D95:E95"/>
    <mergeCell ref="G95:H95"/>
    <mergeCell ref="I95:K95"/>
    <mergeCell ref="B96:C96"/>
    <mergeCell ref="D96:E96"/>
    <mergeCell ref="G96:H96"/>
    <mergeCell ref="I96:K96"/>
    <mergeCell ref="B97:C97"/>
    <mergeCell ref="D97:E97"/>
    <mergeCell ref="G97:H97"/>
    <mergeCell ref="I97:K97"/>
    <mergeCell ref="B98:C98"/>
    <mergeCell ref="D98:E98"/>
    <mergeCell ref="G98:H98"/>
    <mergeCell ref="I98:K98"/>
    <mergeCell ref="B99:C99"/>
    <mergeCell ref="D99:E99"/>
    <mergeCell ref="G99:H99"/>
    <mergeCell ref="I99:K99"/>
    <mergeCell ref="B100:C100"/>
    <mergeCell ref="D100:E100"/>
    <mergeCell ref="G100:H100"/>
    <mergeCell ref="I100:K100"/>
    <mergeCell ref="B101:C101"/>
    <mergeCell ref="D101:E101"/>
    <mergeCell ref="G101:H101"/>
    <mergeCell ref="I101:K101"/>
    <mergeCell ref="B102:C102"/>
    <mergeCell ref="D102:E102"/>
    <mergeCell ref="G102:H102"/>
    <mergeCell ref="I102:K102"/>
    <mergeCell ref="B103:C103"/>
    <mergeCell ref="D103:E103"/>
    <mergeCell ref="G103:H103"/>
    <mergeCell ref="I103:K103"/>
  </mergeCells>
  <pageMargins left="0.7" right="0.7" top="0.75" bottom="0.75" header="0.3" footer="0.3"/>
  <pageSetup paperSize="9" scale="45" fitToHeight="0" orientation="portrait" r:id="rId1"/>
  <rowBreaks count="1" manualBreakCount="1">
    <brk id="111" max="1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200-000000000000}">
          <x14:formula1>
            <xm:f>Auxiliar!$AD$3:$AD$10</xm:f>
          </x14:formula1>
          <xm:sqref>C8</xm:sqref>
        </x14:dataValidation>
        <x14:dataValidation type="list" allowBlank="1" showInputMessage="1" showErrorMessage="1" xr:uid="{00000000-0002-0000-0200-000001000000}">
          <x14:formula1>
            <xm:f>Auxiliar!$D$7:$D$165</xm:f>
          </x14:formula1>
          <xm:sqref>B11:C115</xm:sqref>
        </x14:dataValidation>
        <x14:dataValidation type="list" allowBlank="1" showInputMessage="1" showErrorMessage="1" xr:uid="{00000000-0002-0000-0200-000002000000}">
          <x14:formula1>
            <xm:f>Auxiliar!$AE$3:$AE$5</xm:f>
          </x14:formula1>
          <xm:sqref>D11:E115</xm:sqref>
        </x14:dataValidation>
        <x14:dataValidation type="list" allowBlank="1" showInputMessage="1" showErrorMessage="1" xr:uid="{00000000-0002-0000-0200-000003000000}">
          <x14:formula1>
            <xm:f>Auxiliar!$AE$7:$AE$9</xm:f>
          </x14:formula1>
          <xm:sqref>F11:F115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118"/>
  <sheetViews>
    <sheetView view="pageBreakPreview" zoomScaleNormal="100" zoomScaleSheetLayoutView="100" workbookViewId="0">
      <selection activeCell="P19" sqref="P19"/>
    </sheetView>
  </sheetViews>
  <sheetFormatPr baseColWidth="10" defaultRowHeight="15" x14ac:dyDescent="0.25"/>
  <cols>
    <col min="1" max="1" width="13.85546875" style="105" bestFit="1" customWidth="1"/>
    <col min="2" max="5" width="11.42578125" style="9"/>
    <col min="6" max="6" width="16.42578125" style="9" customWidth="1"/>
    <col min="7" max="9" width="11.42578125" style="9"/>
    <col min="11" max="11" width="4.42578125" customWidth="1"/>
    <col min="12" max="12" width="17.42578125" customWidth="1"/>
    <col min="14" max="15" width="19.28515625" customWidth="1"/>
    <col min="16" max="16" width="11.42578125" style="109"/>
  </cols>
  <sheetData>
    <row r="1" spans="1:16" ht="15.75" thickBot="1" x14ac:dyDescent="0.3"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  <c r="O1" s="105"/>
      <c r="P1" s="105"/>
    </row>
    <row r="2" spans="1:16" x14ac:dyDescent="0.25">
      <c r="B2" s="106" t="s">
        <v>869</v>
      </c>
      <c r="C2" s="107"/>
      <c r="D2" s="105"/>
      <c r="E2" s="105"/>
      <c r="F2" s="105"/>
      <c r="G2" s="105"/>
      <c r="H2" s="105"/>
      <c r="I2" s="108"/>
      <c r="J2" s="109"/>
      <c r="K2" s="106"/>
      <c r="L2" s="110"/>
      <c r="M2" s="107"/>
      <c r="N2" s="111"/>
      <c r="O2" s="111"/>
      <c r="P2" s="105"/>
    </row>
    <row r="3" spans="1:16" x14ac:dyDescent="0.25">
      <c r="B3" s="112"/>
      <c r="C3" s="113"/>
      <c r="D3" s="105"/>
      <c r="E3" s="105"/>
      <c r="F3" s="105"/>
      <c r="G3" s="105"/>
      <c r="H3" s="108"/>
      <c r="I3" s="108"/>
      <c r="J3" s="109"/>
      <c r="K3" s="112"/>
      <c r="L3" s="114"/>
      <c r="M3" s="113"/>
      <c r="N3" s="111"/>
      <c r="O3" s="111"/>
      <c r="P3" s="105"/>
    </row>
    <row r="4" spans="1:16" x14ac:dyDescent="0.25">
      <c r="B4" s="112"/>
      <c r="C4" s="113"/>
      <c r="D4" s="105"/>
      <c r="E4" s="105"/>
      <c r="F4" s="105"/>
      <c r="G4" s="105"/>
      <c r="H4" s="108"/>
      <c r="I4" s="108"/>
      <c r="J4" s="111"/>
      <c r="K4" s="112"/>
      <c r="L4" s="114"/>
      <c r="M4" s="113"/>
      <c r="N4" s="111"/>
      <c r="O4" s="111"/>
      <c r="P4" s="105"/>
    </row>
    <row r="5" spans="1:16" ht="15.75" thickBot="1" x14ac:dyDescent="0.3">
      <c r="B5" s="115"/>
      <c r="C5" s="116"/>
      <c r="D5" s="105"/>
      <c r="E5" s="105"/>
      <c r="F5" s="105"/>
      <c r="G5" s="105"/>
      <c r="H5" s="108"/>
      <c r="I5" s="117" t="s">
        <v>870</v>
      </c>
      <c r="J5" s="118"/>
      <c r="K5" s="115"/>
      <c r="L5" s="119"/>
      <c r="M5" s="116"/>
      <c r="N5" s="111"/>
      <c r="O5" s="111"/>
      <c r="P5" s="105"/>
    </row>
    <row r="6" spans="1:16" x14ac:dyDescent="0.25">
      <c r="B6" s="105"/>
      <c r="C6" s="105"/>
      <c r="D6" s="105"/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  <c r="P6" s="105"/>
    </row>
    <row r="7" spans="1:16" x14ac:dyDescent="0.25">
      <c r="B7" s="105"/>
      <c r="C7" s="105"/>
      <c r="D7" s="105"/>
      <c r="E7" s="105"/>
      <c r="F7" s="105"/>
      <c r="G7" s="105"/>
      <c r="H7" s="105"/>
      <c r="I7" s="105"/>
      <c r="J7" s="109"/>
      <c r="K7" s="109"/>
      <c r="L7" s="109"/>
      <c r="M7" s="109"/>
      <c r="N7" s="109"/>
      <c r="O7" s="109"/>
    </row>
    <row r="8" spans="1:16" x14ac:dyDescent="0.25">
      <c r="B8" s="120" t="s">
        <v>1029</v>
      </c>
      <c r="C8" s="121"/>
      <c r="D8" s="105"/>
      <c r="E8" s="122" t="s">
        <v>1056</v>
      </c>
      <c r="F8" s="122"/>
      <c r="G8" s="122"/>
      <c r="H8" s="122"/>
      <c r="I8" s="122"/>
      <c r="J8" s="122"/>
      <c r="K8" s="122"/>
      <c r="L8" s="122"/>
      <c r="M8" s="122"/>
      <c r="N8" s="122"/>
      <c r="O8" s="122"/>
    </row>
    <row r="9" spans="1:16" x14ac:dyDescent="0.25">
      <c r="B9" s="105"/>
      <c r="C9" s="105"/>
      <c r="D9" s="105"/>
      <c r="E9" s="105"/>
      <c r="F9" s="105"/>
      <c r="G9" s="105"/>
      <c r="H9" s="105"/>
      <c r="I9" s="105"/>
      <c r="J9" s="109"/>
      <c r="K9" s="109"/>
      <c r="L9" s="109"/>
      <c r="M9" s="109"/>
      <c r="N9" s="109"/>
      <c r="O9" s="109"/>
    </row>
    <row r="10" spans="1:16" ht="65.25" customHeight="1" x14ac:dyDescent="0.25">
      <c r="B10" s="86" t="s">
        <v>1030</v>
      </c>
      <c r="C10" s="86"/>
      <c r="D10" s="86" t="s">
        <v>1031</v>
      </c>
      <c r="E10" s="86"/>
      <c r="F10" s="18" t="s">
        <v>1038</v>
      </c>
      <c r="G10" s="92" t="s">
        <v>1045</v>
      </c>
      <c r="H10" s="92"/>
      <c r="I10" s="92" t="s">
        <v>1046</v>
      </c>
      <c r="J10" s="92"/>
      <c r="K10" s="92"/>
      <c r="L10" s="35" t="s">
        <v>1049</v>
      </c>
      <c r="M10" s="35" t="s">
        <v>1034</v>
      </c>
      <c r="N10" s="35" t="s">
        <v>1042</v>
      </c>
      <c r="O10" s="35" t="s">
        <v>1047</v>
      </c>
    </row>
    <row r="11" spans="1:16" x14ac:dyDescent="0.25">
      <c r="A11" s="123"/>
      <c r="B11" s="85"/>
      <c r="C11" s="85"/>
      <c r="D11" s="85"/>
      <c r="E11" s="85"/>
      <c r="F11" s="32"/>
      <c r="G11" s="85"/>
      <c r="H11" s="85"/>
      <c r="I11" s="85"/>
      <c r="J11" s="85"/>
      <c r="K11" s="85"/>
      <c r="L11" s="26"/>
      <c r="M11" s="26"/>
      <c r="N11" s="26"/>
      <c r="O11" s="26"/>
    </row>
    <row r="12" spans="1:16" x14ac:dyDescent="0.25">
      <c r="A12" s="123"/>
      <c r="B12" s="85"/>
      <c r="C12" s="85"/>
      <c r="D12" s="85"/>
      <c r="E12" s="85"/>
      <c r="F12" s="32"/>
      <c r="G12" s="85"/>
      <c r="H12" s="85"/>
      <c r="I12" s="85"/>
      <c r="J12" s="85"/>
      <c r="K12" s="85"/>
      <c r="L12" s="26"/>
      <c r="M12" s="26"/>
      <c r="N12" s="26"/>
      <c r="O12" s="26"/>
    </row>
    <row r="13" spans="1:16" x14ac:dyDescent="0.25">
      <c r="B13" s="85"/>
      <c r="C13" s="85"/>
      <c r="D13" s="85"/>
      <c r="E13" s="85"/>
      <c r="F13" s="32"/>
      <c r="G13" s="85"/>
      <c r="H13" s="85"/>
      <c r="I13" s="85"/>
      <c r="J13" s="85"/>
      <c r="K13" s="85"/>
      <c r="L13" s="26"/>
      <c r="M13" s="26"/>
      <c r="N13" s="26"/>
      <c r="O13" s="26"/>
    </row>
    <row r="14" spans="1:16" x14ac:dyDescent="0.25">
      <c r="B14" s="85"/>
      <c r="C14" s="85"/>
      <c r="D14" s="85"/>
      <c r="E14" s="85"/>
      <c r="F14" s="32"/>
      <c r="G14" s="85"/>
      <c r="H14" s="85"/>
      <c r="I14" s="85"/>
      <c r="J14" s="85"/>
      <c r="K14" s="85"/>
      <c r="L14" s="26"/>
      <c r="M14" s="26"/>
      <c r="N14" s="26"/>
      <c r="O14" s="26"/>
    </row>
    <row r="15" spans="1:16" x14ac:dyDescent="0.25">
      <c r="B15" s="85"/>
      <c r="C15" s="85"/>
      <c r="D15" s="85"/>
      <c r="E15" s="85"/>
      <c r="F15" s="32"/>
      <c r="G15" s="85"/>
      <c r="H15" s="85"/>
      <c r="I15" s="85"/>
      <c r="J15" s="85"/>
      <c r="K15" s="85"/>
      <c r="L15" s="26"/>
      <c r="M15" s="26"/>
      <c r="N15" s="26"/>
      <c r="O15" s="26"/>
    </row>
    <row r="16" spans="1:16" x14ac:dyDescent="0.25">
      <c r="B16" s="85"/>
      <c r="C16" s="85"/>
      <c r="D16" s="85"/>
      <c r="E16" s="85"/>
      <c r="F16" s="32"/>
      <c r="G16" s="85"/>
      <c r="H16" s="85"/>
      <c r="I16" s="85"/>
      <c r="J16" s="85"/>
      <c r="K16" s="85"/>
      <c r="L16" s="26"/>
      <c r="M16" s="26"/>
      <c r="N16" s="26"/>
      <c r="O16" s="26"/>
    </row>
    <row r="17" spans="2:15" x14ac:dyDescent="0.25">
      <c r="B17" s="85"/>
      <c r="C17" s="85"/>
      <c r="D17" s="85"/>
      <c r="E17" s="85"/>
      <c r="F17" s="32"/>
      <c r="G17" s="85"/>
      <c r="H17" s="85"/>
      <c r="I17" s="85"/>
      <c r="J17" s="85"/>
      <c r="K17" s="85"/>
      <c r="L17" s="26"/>
      <c r="M17" s="26"/>
      <c r="N17" s="26"/>
      <c r="O17" s="26"/>
    </row>
    <row r="18" spans="2:15" x14ac:dyDescent="0.25">
      <c r="B18" s="85"/>
      <c r="C18" s="85"/>
      <c r="D18" s="85"/>
      <c r="E18" s="85"/>
      <c r="F18" s="32"/>
      <c r="G18" s="85"/>
      <c r="H18" s="85"/>
      <c r="I18" s="85"/>
      <c r="J18" s="85"/>
      <c r="K18" s="85"/>
      <c r="L18" s="26"/>
      <c r="M18" s="26"/>
      <c r="N18" s="26"/>
      <c r="O18" s="26"/>
    </row>
    <row r="19" spans="2:15" x14ac:dyDescent="0.25">
      <c r="B19" s="85"/>
      <c r="C19" s="85"/>
      <c r="D19" s="85"/>
      <c r="E19" s="85"/>
      <c r="F19" s="32"/>
      <c r="G19" s="85"/>
      <c r="H19" s="85"/>
      <c r="I19" s="85"/>
      <c r="J19" s="85"/>
      <c r="K19" s="85"/>
      <c r="L19" s="26"/>
      <c r="M19" s="26"/>
      <c r="N19" s="26"/>
      <c r="O19" s="26"/>
    </row>
    <row r="20" spans="2:15" x14ac:dyDescent="0.25">
      <c r="B20" s="85"/>
      <c r="C20" s="85"/>
      <c r="D20" s="85"/>
      <c r="E20" s="85"/>
      <c r="F20" s="32"/>
      <c r="G20" s="85"/>
      <c r="H20" s="85"/>
      <c r="I20" s="85"/>
      <c r="J20" s="85"/>
      <c r="K20" s="85"/>
      <c r="L20" s="26"/>
      <c r="M20" s="26"/>
      <c r="N20" s="26"/>
      <c r="O20" s="26"/>
    </row>
    <row r="21" spans="2:15" x14ac:dyDescent="0.25">
      <c r="B21" s="85"/>
      <c r="C21" s="85"/>
      <c r="D21" s="85"/>
      <c r="E21" s="85"/>
      <c r="F21" s="32"/>
      <c r="G21" s="85"/>
      <c r="H21" s="85"/>
      <c r="I21" s="85"/>
      <c r="J21" s="85"/>
      <c r="K21" s="85"/>
      <c r="L21" s="26"/>
      <c r="M21" s="26"/>
      <c r="N21" s="26"/>
      <c r="O21" s="26"/>
    </row>
    <row r="22" spans="2:15" x14ac:dyDescent="0.25">
      <c r="B22" s="85"/>
      <c r="C22" s="85"/>
      <c r="D22" s="85"/>
      <c r="E22" s="85"/>
      <c r="F22" s="32"/>
      <c r="G22" s="85"/>
      <c r="H22" s="85"/>
      <c r="I22" s="85"/>
      <c r="J22" s="85"/>
      <c r="K22" s="85"/>
      <c r="L22" s="26"/>
      <c r="M22" s="26"/>
      <c r="N22" s="26"/>
      <c r="O22" s="26"/>
    </row>
    <row r="23" spans="2:15" x14ac:dyDescent="0.25">
      <c r="B23" s="85"/>
      <c r="C23" s="85"/>
      <c r="D23" s="85"/>
      <c r="E23" s="85"/>
      <c r="F23" s="32"/>
      <c r="G23" s="85"/>
      <c r="H23" s="85"/>
      <c r="I23" s="85"/>
      <c r="J23" s="85"/>
      <c r="K23" s="85"/>
      <c r="L23" s="26"/>
      <c r="M23" s="26"/>
      <c r="N23" s="26"/>
      <c r="O23" s="26"/>
    </row>
    <row r="24" spans="2:15" x14ac:dyDescent="0.25">
      <c r="B24" s="85"/>
      <c r="C24" s="85"/>
      <c r="D24" s="85"/>
      <c r="E24" s="85"/>
      <c r="F24" s="32"/>
      <c r="G24" s="85"/>
      <c r="H24" s="85"/>
      <c r="I24" s="85"/>
      <c r="J24" s="85"/>
      <c r="K24" s="85"/>
      <c r="L24" s="26"/>
      <c r="M24" s="26"/>
      <c r="N24" s="26"/>
      <c r="O24" s="26"/>
    </row>
    <row r="25" spans="2:15" x14ac:dyDescent="0.25">
      <c r="B25" s="85"/>
      <c r="C25" s="85"/>
      <c r="D25" s="85"/>
      <c r="E25" s="85"/>
      <c r="F25" s="32"/>
      <c r="G25" s="85"/>
      <c r="H25" s="85"/>
      <c r="I25" s="85"/>
      <c r="J25" s="85"/>
      <c r="K25" s="85"/>
      <c r="L25" s="26"/>
      <c r="M25" s="26"/>
      <c r="N25" s="26"/>
      <c r="O25" s="26"/>
    </row>
    <row r="26" spans="2:15" x14ac:dyDescent="0.25">
      <c r="B26" s="85"/>
      <c r="C26" s="85"/>
      <c r="D26" s="85"/>
      <c r="E26" s="85"/>
      <c r="F26" s="32"/>
      <c r="G26" s="85"/>
      <c r="H26" s="85"/>
      <c r="I26" s="85"/>
      <c r="J26" s="85"/>
      <c r="K26" s="85"/>
      <c r="L26" s="26"/>
      <c r="M26" s="26"/>
      <c r="N26" s="26"/>
      <c r="O26" s="26"/>
    </row>
    <row r="27" spans="2:15" x14ac:dyDescent="0.25">
      <c r="B27" s="85"/>
      <c r="C27" s="85"/>
      <c r="D27" s="85"/>
      <c r="E27" s="85"/>
      <c r="F27" s="32"/>
      <c r="G27" s="85"/>
      <c r="H27" s="85"/>
      <c r="I27" s="85"/>
      <c r="J27" s="85"/>
      <c r="K27" s="85"/>
      <c r="L27" s="26"/>
      <c r="M27" s="26"/>
      <c r="N27" s="26"/>
      <c r="O27" s="26"/>
    </row>
    <row r="28" spans="2:15" x14ac:dyDescent="0.25">
      <c r="B28" s="85"/>
      <c r="C28" s="85"/>
      <c r="D28" s="85"/>
      <c r="E28" s="85"/>
      <c r="F28" s="32"/>
      <c r="G28" s="85"/>
      <c r="H28" s="85"/>
      <c r="I28" s="85"/>
      <c r="J28" s="85"/>
      <c r="K28" s="85"/>
      <c r="L28" s="26"/>
      <c r="M28" s="26"/>
      <c r="N28" s="26"/>
      <c r="O28" s="26"/>
    </row>
    <row r="29" spans="2:15" x14ac:dyDescent="0.25">
      <c r="B29" s="85"/>
      <c r="C29" s="85"/>
      <c r="D29" s="85"/>
      <c r="E29" s="85"/>
      <c r="F29" s="32"/>
      <c r="G29" s="85"/>
      <c r="H29" s="85"/>
      <c r="I29" s="85"/>
      <c r="J29" s="85"/>
      <c r="K29" s="85"/>
      <c r="L29" s="26"/>
      <c r="M29" s="26"/>
      <c r="N29" s="26"/>
      <c r="O29" s="26"/>
    </row>
    <row r="30" spans="2:15" x14ac:dyDescent="0.25">
      <c r="B30" s="85"/>
      <c r="C30" s="85"/>
      <c r="D30" s="85"/>
      <c r="E30" s="85"/>
      <c r="F30" s="32"/>
      <c r="G30" s="85"/>
      <c r="H30" s="85"/>
      <c r="I30" s="85"/>
      <c r="J30" s="85"/>
      <c r="K30" s="85"/>
      <c r="L30" s="26"/>
      <c r="M30" s="26"/>
      <c r="N30" s="26"/>
      <c r="O30" s="26"/>
    </row>
    <row r="31" spans="2:15" x14ac:dyDescent="0.25">
      <c r="B31" s="85"/>
      <c r="C31" s="85"/>
      <c r="D31" s="85"/>
      <c r="E31" s="85"/>
      <c r="F31" s="32"/>
      <c r="G31" s="85"/>
      <c r="H31" s="85"/>
      <c r="I31" s="85"/>
      <c r="J31" s="85"/>
      <c r="K31" s="85"/>
      <c r="L31" s="26"/>
      <c r="M31" s="26"/>
      <c r="N31" s="26"/>
      <c r="O31" s="26"/>
    </row>
    <row r="32" spans="2:15" x14ac:dyDescent="0.25">
      <c r="B32" s="85"/>
      <c r="C32" s="85"/>
      <c r="D32" s="85"/>
      <c r="E32" s="85"/>
      <c r="F32" s="32"/>
      <c r="G32" s="85"/>
      <c r="H32" s="85"/>
      <c r="I32" s="85"/>
      <c r="J32" s="85"/>
      <c r="K32" s="85"/>
      <c r="L32" s="26"/>
      <c r="M32" s="26"/>
      <c r="N32" s="26"/>
      <c r="O32" s="26"/>
    </row>
    <row r="33" spans="2:15" x14ac:dyDescent="0.25">
      <c r="B33" s="85"/>
      <c r="C33" s="85"/>
      <c r="D33" s="85"/>
      <c r="E33" s="85"/>
      <c r="F33" s="32"/>
      <c r="G33" s="85"/>
      <c r="H33" s="85"/>
      <c r="I33" s="85"/>
      <c r="J33" s="85"/>
      <c r="K33" s="85"/>
      <c r="L33" s="26"/>
      <c r="M33" s="26"/>
      <c r="N33" s="26"/>
      <c r="O33" s="26"/>
    </row>
    <row r="34" spans="2:15" x14ac:dyDescent="0.25">
      <c r="B34" s="85"/>
      <c r="C34" s="85"/>
      <c r="D34" s="85"/>
      <c r="E34" s="85"/>
      <c r="F34" s="32"/>
      <c r="G34" s="85"/>
      <c r="H34" s="85"/>
      <c r="I34" s="85"/>
      <c r="J34" s="85"/>
      <c r="K34" s="85"/>
      <c r="L34" s="26"/>
      <c r="M34" s="26"/>
      <c r="N34" s="26"/>
      <c r="O34" s="26"/>
    </row>
    <row r="35" spans="2:15" x14ac:dyDescent="0.25">
      <c r="B35" s="85"/>
      <c r="C35" s="85"/>
      <c r="D35" s="85"/>
      <c r="E35" s="85"/>
      <c r="F35" s="32"/>
      <c r="G35" s="85"/>
      <c r="H35" s="85"/>
      <c r="I35" s="85"/>
      <c r="J35" s="85"/>
      <c r="K35" s="85"/>
      <c r="L35" s="26"/>
      <c r="M35" s="26"/>
      <c r="N35" s="26"/>
      <c r="O35" s="26"/>
    </row>
    <row r="36" spans="2:15" x14ac:dyDescent="0.25">
      <c r="B36" s="85"/>
      <c r="C36" s="85"/>
      <c r="D36" s="85"/>
      <c r="E36" s="85"/>
      <c r="F36" s="32"/>
      <c r="G36" s="85"/>
      <c r="H36" s="85"/>
      <c r="I36" s="85"/>
      <c r="J36" s="85"/>
      <c r="K36" s="85"/>
      <c r="L36" s="26"/>
      <c r="M36" s="26"/>
      <c r="N36" s="26"/>
      <c r="O36" s="26"/>
    </row>
    <row r="37" spans="2:15" x14ac:dyDescent="0.25">
      <c r="B37" s="85"/>
      <c r="C37" s="85"/>
      <c r="D37" s="85"/>
      <c r="E37" s="85"/>
      <c r="F37" s="32"/>
      <c r="G37" s="85"/>
      <c r="H37" s="85"/>
      <c r="I37" s="85"/>
      <c r="J37" s="85"/>
      <c r="K37" s="85"/>
      <c r="L37" s="26"/>
      <c r="M37" s="26"/>
      <c r="N37" s="26"/>
      <c r="O37" s="26"/>
    </row>
    <row r="38" spans="2:15" x14ac:dyDescent="0.25">
      <c r="B38" s="85"/>
      <c r="C38" s="85"/>
      <c r="D38" s="85"/>
      <c r="E38" s="85"/>
      <c r="F38" s="32"/>
      <c r="G38" s="85"/>
      <c r="H38" s="85"/>
      <c r="I38" s="85"/>
      <c r="J38" s="85"/>
      <c r="K38" s="85"/>
      <c r="L38" s="26"/>
      <c r="M38" s="26"/>
      <c r="N38" s="26"/>
      <c r="O38" s="26"/>
    </row>
    <row r="39" spans="2:15" x14ac:dyDescent="0.25">
      <c r="B39" s="85"/>
      <c r="C39" s="85"/>
      <c r="D39" s="85"/>
      <c r="E39" s="85"/>
      <c r="F39" s="32"/>
      <c r="G39" s="85"/>
      <c r="H39" s="85"/>
      <c r="I39" s="85"/>
      <c r="J39" s="85"/>
      <c r="K39" s="85"/>
      <c r="L39" s="26"/>
      <c r="M39" s="26"/>
      <c r="N39" s="26"/>
      <c r="O39" s="26"/>
    </row>
    <row r="40" spans="2:15" x14ac:dyDescent="0.25">
      <c r="B40" s="85"/>
      <c r="C40" s="85"/>
      <c r="D40" s="85"/>
      <c r="E40" s="85"/>
      <c r="F40" s="32"/>
      <c r="G40" s="85"/>
      <c r="H40" s="85"/>
      <c r="I40" s="85"/>
      <c r="J40" s="85"/>
      <c r="K40" s="85"/>
      <c r="L40" s="26"/>
      <c r="M40" s="26"/>
      <c r="N40" s="26"/>
      <c r="O40" s="26"/>
    </row>
    <row r="41" spans="2:15" x14ac:dyDescent="0.25">
      <c r="B41" s="85"/>
      <c r="C41" s="85"/>
      <c r="D41" s="85"/>
      <c r="E41" s="85"/>
      <c r="F41" s="32"/>
      <c r="G41" s="85"/>
      <c r="H41" s="85"/>
      <c r="I41" s="85"/>
      <c r="J41" s="85"/>
      <c r="K41" s="85"/>
      <c r="L41" s="26"/>
      <c r="M41" s="26"/>
      <c r="N41" s="26"/>
      <c r="O41" s="26"/>
    </row>
    <row r="42" spans="2:15" x14ac:dyDescent="0.25">
      <c r="B42" s="85"/>
      <c r="C42" s="85"/>
      <c r="D42" s="85"/>
      <c r="E42" s="85"/>
      <c r="F42" s="32"/>
      <c r="G42" s="85"/>
      <c r="H42" s="85"/>
      <c r="I42" s="85"/>
      <c r="J42" s="85"/>
      <c r="K42" s="85"/>
      <c r="L42" s="26"/>
      <c r="M42" s="26"/>
      <c r="N42" s="26"/>
      <c r="O42" s="26"/>
    </row>
    <row r="43" spans="2:15" x14ac:dyDescent="0.25">
      <c r="B43" s="85"/>
      <c r="C43" s="85"/>
      <c r="D43" s="85"/>
      <c r="E43" s="85"/>
      <c r="F43" s="32"/>
      <c r="G43" s="85"/>
      <c r="H43" s="85"/>
      <c r="I43" s="85"/>
      <c r="J43" s="85"/>
      <c r="K43" s="85"/>
      <c r="L43" s="26"/>
      <c r="M43" s="26"/>
      <c r="N43" s="26"/>
      <c r="O43" s="26"/>
    </row>
    <row r="44" spans="2:15" x14ac:dyDescent="0.25">
      <c r="B44" s="85"/>
      <c r="C44" s="85"/>
      <c r="D44" s="85"/>
      <c r="E44" s="85"/>
      <c r="F44" s="32"/>
      <c r="G44" s="85"/>
      <c r="H44" s="85"/>
      <c r="I44" s="85"/>
      <c r="J44" s="85"/>
      <c r="K44" s="85"/>
      <c r="L44" s="26"/>
      <c r="M44" s="26"/>
      <c r="N44" s="26"/>
      <c r="O44" s="26"/>
    </row>
    <row r="45" spans="2:15" x14ac:dyDescent="0.25">
      <c r="B45" s="85"/>
      <c r="C45" s="85"/>
      <c r="D45" s="85"/>
      <c r="E45" s="85"/>
      <c r="F45" s="32"/>
      <c r="G45" s="85"/>
      <c r="H45" s="85"/>
      <c r="I45" s="85"/>
      <c r="J45" s="85"/>
      <c r="K45" s="85"/>
      <c r="L45" s="26"/>
      <c r="M45" s="26"/>
      <c r="N45" s="26"/>
      <c r="O45" s="26"/>
    </row>
    <row r="46" spans="2:15" x14ac:dyDescent="0.25">
      <c r="B46" s="85"/>
      <c r="C46" s="85"/>
      <c r="D46" s="85"/>
      <c r="E46" s="85"/>
      <c r="F46" s="32"/>
      <c r="G46" s="85"/>
      <c r="H46" s="85"/>
      <c r="I46" s="85"/>
      <c r="J46" s="85"/>
      <c r="K46" s="85"/>
      <c r="L46" s="26"/>
      <c r="M46" s="26"/>
      <c r="N46" s="26"/>
      <c r="O46" s="26"/>
    </row>
    <row r="47" spans="2:15" x14ac:dyDescent="0.25">
      <c r="B47" s="85"/>
      <c r="C47" s="85"/>
      <c r="D47" s="85"/>
      <c r="E47" s="85"/>
      <c r="F47" s="32"/>
      <c r="G47" s="85"/>
      <c r="H47" s="85"/>
      <c r="I47" s="85"/>
      <c r="J47" s="85"/>
      <c r="K47" s="85"/>
      <c r="L47" s="26"/>
      <c r="M47" s="26"/>
      <c r="N47" s="26"/>
      <c r="O47" s="26"/>
    </row>
    <row r="48" spans="2:15" x14ac:dyDescent="0.25">
      <c r="B48" s="85"/>
      <c r="C48" s="85"/>
      <c r="D48" s="85"/>
      <c r="E48" s="85"/>
      <c r="F48" s="32"/>
      <c r="G48" s="85"/>
      <c r="H48" s="85"/>
      <c r="I48" s="85"/>
      <c r="J48" s="85"/>
      <c r="K48" s="85"/>
      <c r="L48" s="26"/>
      <c r="M48" s="26"/>
      <c r="N48" s="26"/>
      <c r="O48" s="26"/>
    </row>
    <row r="49" spans="1:15" x14ac:dyDescent="0.25">
      <c r="A49" s="123"/>
      <c r="B49" s="85"/>
      <c r="C49" s="85"/>
      <c r="D49" s="85"/>
      <c r="E49" s="85"/>
      <c r="F49" s="32"/>
      <c r="G49" s="85"/>
      <c r="H49" s="85"/>
      <c r="I49" s="85"/>
      <c r="J49" s="85"/>
      <c r="K49" s="85"/>
      <c r="L49" s="26"/>
      <c r="M49" s="26"/>
      <c r="N49" s="26"/>
      <c r="O49" s="26"/>
    </row>
    <row r="50" spans="1:15" x14ac:dyDescent="0.25">
      <c r="B50" s="85"/>
      <c r="C50" s="85"/>
      <c r="D50" s="85"/>
      <c r="E50" s="85"/>
      <c r="F50" s="32"/>
      <c r="G50" s="85"/>
      <c r="H50" s="85"/>
      <c r="I50" s="85"/>
      <c r="J50" s="85"/>
      <c r="K50" s="85"/>
      <c r="L50" s="26"/>
      <c r="M50" s="26"/>
      <c r="N50" s="26"/>
      <c r="O50" s="26"/>
    </row>
    <row r="51" spans="1:15" x14ac:dyDescent="0.25">
      <c r="B51" s="85"/>
      <c r="C51" s="85"/>
      <c r="D51" s="85"/>
      <c r="E51" s="85"/>
      <c r="F51" s="32"/>
      <c r="G51" s="85"/>
      <c r="H51" s="85"/>
      <c r="I51" s="85"/>
      <c r="J51" s="85"/>
      <c r="K51" s="85"/>
      <c r="L51" s="26"/>
      <c r="M51" s="26"/>
      <c r="N51" s="26"/>
      <c r="O51" s="26"/>
    </row>
    <row r="52" spans="1:15" x14ac:dyDescent="0.25">
      <c r="B52" s="85"/>
      <c r="C52" s="85"/>
      <c r="D52" s="85"/>
      <c r="E52" s="85"/>
      <c r="F52" s="32"/>
      <c r="G52" s="85"/>
      <c r="H52" s="85"/>
      <c r="I52" s="85"/>
      <c r="J52" s="85"/>
      <c r="K52" s="85"/>
      <c r="L52" s="26"/>
      <c r="M52" s="26"/>
      <c r="N52" s="26"/>
      <c r="O52" s="26"/>
    </row>
    <row r="53" spans="1:15" x14ac:dyDescent="0.25">
      <c r="B53" s="85"/>
      <c r="C53" s="85"/>
      <c r="D53" s="85"/>
      <c r="E53" s="85"/>
      <c r="F53" s="32"/>
      <c r="G53" s="85"/>
      <c r="H53" s="85"/>
      <c r="I53" s="85"/>
      <c r="J53" s="85"/>
      <c r="K53" s="85"/>
      <c r="L53" s="26"/>
      <c r="M53" s="26"/>
      <c r="N53" s="26"/>
      <c r="O53" s="26"/>
    </row>
    <row r="54" spans="1:15" x14ac:dyDescent="0.25">
      <c r="B54" s="85"/>
      <c r="C54" s="85"/>
      <c r="D54" s="85"/>
      <c r="E54" s="85"/>
      <c r="F54" s="32"/>
      <c r="G54" s="85"/>
      <c r="H54" s="85"/>
      <c r="I54" s="85"/>
      <c r="J54" s="85"/>
      <c r="K54" s="85"/>
      <c r="L54" s="26"/>
      <c r="M54" s="26"/>
      <c r="N54" s="26"/>
      <c r="O54" s="26"/>
    </row>
    <row r="55" spans="1:15" x14ac:dyDescent="0.25">
      <c r="B55" s="85"/>
      <c r="C55" s="85"/>
      <c r="D55" s="85"/>
      <c r="E55" s="85"/>
      <c r="F55" s="32"/>
      <c r="G55" s="85"/>
      <c r="H55" s="85"/>
      <c r="I55" s="85"/>
      <c r="J55" s="85"/>
      <c r="K55" s="85"/>
      <c r="L55" s="26"/>
      <c r="M55" s="26"/>
      <c r="N55" s="26"/>
      <c r="O55" s="26"/>
    </row>
    <row r="56" spans="1:15" x14ac:dyDescent="0.25">
      <c r="B56" s="85"/>
      <c r="C56" s="85"/>
      <c r="D56" s="85"/>
      <c r="E56" s="85"/>
      <c r="F56" s="32"/>
      <c r="G56" s="85"/>
      <c r="H56" s="85"/>
      <c r="I56" s="85"/>
      <c r="J56" s="85"/>
      <c r="K56" s="85"/>
      <c r="L56" s="26"/>
      <c r="M56" s="26"/>
      <c r="N56" s="26"/>
      <c r="O56" s="26"/>
    </row>
    <row r="57" spans="1:15" x14ac:dyDescent="0.25">
      <c r="B57" s="85"/>
      <c r="C57" s="85"/>
      <c r="D57" s="85"/>
      <c r="E57" s="85"/>
      <c r="F57" s="32"/>
      <c r="G57" s="85"/>
      <c r="H57" s="85"/>
      <c r="I57" s="85"/>
      <c r="J57" s="85"/>
      <c r="K57" s="85"/>
      <c r="L57" s="26"/>
      <c r="M57" s="26"/>
      <c r="N57" s="26"/>
      <c r="O57" s="26"/>
    </row>
    <row r="58" spans="1:15" x14ac:dyDescent="0.25">
      <c r="B58" s="85"/>
      <c r="C58" s="85"/>
      <c r="D58" s="85"/>
      <c r="E58" s="85"/>
      <c r="F58" s="32"/>
      <c r="G58" s="85"/>
      <c r="H58" s="85"/>
      <c r="I58" s="85"/>
      <c r="J58" s="85"/>
      <c r="K58" s="85"/>
      <c r="L58" s="26"/>
      <c r="M58" s="26"/>
      <c r="N58" s="26"/>
      <c r="O58" s="26"/>
    </row>
    <row r="59" spans="1:15" x14ac:dyDescent="0.25">
      <c r="B59" s="85"/>
      <c r="C59" s="85"/>
      <c r="D59" s="85"/>
      <c r="E59" s="85"/>
      <c r="F59" s="32"/>
      <c r="G59" s="85"/>
      <c r="H59" s="85"/>
      <c r="I59" s="85"/>
      <c r="J59" s="85"/>
      <c r="K59" s="85"/>
      <c r="L59" s="26"/>
      <c r="M59" s="26"/>
      <c r="N59" s="26"/>
      <c r="O59" s="26"/>
    </row>
    <row r="60" spans="1:15" x14ac:dyDescent="0.25">
      <c r="B60" s="85"/>
      <c r="C60" s="85"/>
      <c r="D60" s="85"/>
      <c r="E60" s="85"/>
      <c r="F60" s="32"/>
      <c r="G60" s="85"/>
      <c r="H60" s="85"/>
      <c r="I60" s="85"/>
      <c r="J60" s="85"/>
      <c r="K60" s="85"/>
      <c r="L60" s="26"/>
      <c r="M60" s="26"/>
      <c r="N60" s="26"/>
      <c r="O60" s="26"/>
    </row>
    <row r="61" spans="1:15" x14ac:dyDescent="0.25">
      <c r="B61" s="85"/>
      <c r="C61" s="85"/>
      <c r="D61" s="85"/>
      <c r="E61" s="85"/>
      <c r="F61" s="32"/>
      <c r="G61" s="85"/>
      <c r="H61" s="85"/>
      <c r="I61" s="85"/>
      <c r="J61" s="85"/>
      <c r="K61" s="85"/>
      <c r="L61" s="26"/>
      <c r="M61" s="26"/>
      <c r="N61" s="26"/>
      <c r="O61" s="26"/>
    </row>
    <row r="62" spans="1:15" x14ac:dyDescent="0.25">
      <c r="B62" s="85"/>
      <c r="C62" s="85"/>
      <c r="D62" s="85"/>
      <c r="E62" s="85"/>
      <c r="F62" s="32"/>
      <c r="G62" s="85"/>
      <c r="H62" s="85"/>
      <c r="I62" s="85"/>
      <c r="J62" s="85"/>
      <c r="K62" s="85"/>
      <c r="L62" s="26"/>
      <c r="M62" s="26"/>
      <c r="N62" s="26"/>
      <c r="O62" s="26"/>
    </row>
    <row r="63" spans="1:15" x14ac:dyDescent="0.25">
      <c r="B63" s="85"/>
      <c r="C63" s="85"/>
      <c r="D63" s="85"/>
      <c r="E63" s="85"/>
      <c r="F63" s="32"/>
      <c r="G63" s="85"/>
      <c r="H63" s="85"/>
      <c r="I63" s="85"/>
      <c r="J63" s="85"/>
      <c r="K63" s="85"/>
      <c r="L63" s="26"/>
      <c r="M63" s="26"/>
      <c r="N63" s="26"/>
      <c r="O63" s="26"/>
    </row>
    <row r="64" spans="1:15" x14ac:dyDescent="0.25">
      <c r="B64" s="85"/>
      <c r="C64" s="85"/>
      <c r="D64" s="85"/>
      <c r="E64" s="85"/>
      <c r="F64" s="32"/>
      <c r="G64" s="85"/>
      <c r="H64" s="85"/>
      <c r="I64" s="85"/>
      <c r="J64" s="85"/>
      <c r="K64" s="85"/>
      <c r="L64" s="26"/>
      <c r="M64" s="26"/>
      <c r="N64" s="26"/>
      <c r="O64" s="26"/>
    </row>
    <row r="65" spans="2:15" x14ac:dyDescent="0.25">
      <c r="B65" s="85"/>
      <c r="C65" s="85"/>
      <c r="D65" s="85"/>
      <c r="E65" s="85"/>
      <c r="F65" s="32"/>
      <c r="G65" s="85"/>
      <c r="H65" s="85"/>
      <c r="I65" s="85"/>
      <c r="J65" s="85"/>
      <c r="K65" s="85"/>
      <c r="L65" s="26"/>
      <c r="M65" s="26"/>
      <c r="N65" s="26"/>
      <c r="O65" s="26"/>
    </row>
    <row r="66" spans="2:15" x14ac:dyDescent="0.25">
      <c r="B66" s="85"/>
      <c r="C66" s="85"/>
      <c r="D66" s="85"/>
      <c r="E66" s="85"/>
      <c r="F66" s="32"/>
      <c r="G66" s="85"/>
      <c r="H66" s="85"/>
      <c r="I66" s="85"/>
      <c r="J66" s="85"/>
      <c r="K66" s="85"/>
      <c r="L66" s="26"/>
      <c r="M66" s="26"/>
      <c r="N66" s="26"/>
      <c r="O66" s="26"/>
    </row>
    <row r="67" spans="2:15" x14ac:dyDescent="0.25">
      <c r="B67" s="85"/>
      <c r="C67" s="85"/>
      <c r="D67" s="85"/>
      <c r="E67" s="85"/>
      <c r="F67" s="32"/>
      <c r="G67" s="85"/>
      <c r="H67" s="85"/>
      <c r="I67" s="85"/>
      <c r="J67" s="85"/>
      <c r="K67" s="85"/>
      <c r="L67" s="26"/>
      <c r="M67" s="26"/>
      <c r="N67" s="26"/>
      <c r="O67" s="26"/>
    </row>
    <row r="68" spans="2:15" x14ac:dyDescent="0.25">
      <c r="B68" s="85"/>
      <c r="C68" s="85"/>
      <c r="D68" s="85"/>
      <c r="E68" s="85"/>
      <c r="F68" s="32"/>
      <c r="G68" s="85"/>
      <c r="H68" s="85"/>
      <c r="I68" s="85"/>
      <c r="J68" s="85"/>
      <c r="K68" s="85"/>
      <c r="L68" s="26"/>
      <c r="M68" s="26"/>
      <c r="N68" s="26"/>
      <c r="O68" s="26"/>
    </row>
    <row r="69" spans="2:15" x14ac:dyDescent="0.25">
      <c r="B69" s="85"/>
      <c r="C69" s="85"/>
      <c r="D69" s="85"/>
      <c r="E69" s="85"/>
      <c r="F69" s="32"/>
      <c r="G69" s="85"/>
      <c r="H69" s="85"/>
      <c r="I69" s="85"/>
      <c r="J69" s="85"/>
      <c r="K69" s="85"/>
      <c r="L69" s="26"/>
      <c r="M69" s="26"/>
      <c r="N69" s="26"/>
      <c r="O69" s="26"/>
    </row>
    <row r="70" spans="2:15" x14ac:dyDescent="0.25">
      <c r="B70" s="85"/>
      <c r="C70" s="85"/>
      <c r="D70" s="85"/>
      <c r="E70" s="85"/>
      <c r="F70" s="32"/>
      <c r="G70" s="85"/>
      <c r="H70" s="85"/>
      <c r="I70" s="85"/>
      <c r="J70" s="85"/>
      <c r="K70" s="85"/>
      <c r="L70" s="26"/>
      <c r="M70" s="26"/>
      <c r="N70" s="26"/>
      <c r="O70" s="26"/>
    </row>
    <row r="71" spans="2:15" x14ac:dyDescent="0.25">
      <c r="B71" s="85"/>
      <c r="C71" s="85"/>
      <c r="D71" s="85"/>
      <c r="E71" s="85"/>
      <c r="F71" s="32"/>
      <c r="G71" s="85"/>
      <c r="H71" s="85"/>
      <c r="I71" s="85"/>
      <c r="J71" s="85"/>
      <c r="K71" s="85"/>
      <c r="L71" s="26"/>
      <c r="M71" s="26"/>
      <c r="N71" s="26"/>
      <c r="O71" s="26"/>
    </row>
    <row r="72" spans="2:15" x14ac:dyDescent="0.25">
      <c r="B72" s="85"/>
      <c r="C72" s="85"/>
      <c r="D72" s="85"/>
      <c r="E72" s="85"/>
      <c r="F72" s="32"/>
      <c r="G72" s="85"/>
      <c r="H72" s="85"/>
      <c r="I72" s="85"/>
      <c r="J72" s="85"/>
      <c r="K72" s="85"/>
      <c r="L72" s="26"/>
      <c r="M72" s="26"/>
      <c r="N72" s="26"/>
      <c r="O72" s="26"/>
    </row>
    <row r="73" spans="2:15" x14ac:dyDescent="0.25">
      <c r="B73" s="85"/>
      <c r="C73" s="85"/>
      <c r="D73" s="85"/>
      <c r="E73" s="85"/>
      <c r="F73" s="32"/>
      <c r="G73" s="85"/>
      <c r="H73" s="85"/>
      <c r="I73" s="85"/>
      <c r="J73" s="85"/>
      <c r="K73" s="85"/>
      <c r="L73" s="26"/>
      <c r="M73" s="26"/>
      <c r="N73" s="26"/>
      <c r="O73" s="26"/>
    </row>
    <row r="74" spans="2:15" x14ac:dyDescent="0.25">
      <c r="B74" s="85"/>
      <c r="C74" s="85"/>
      <c r="D74" s="85"/>
      <c r="E74" s="85"/>
      <c r="F74" s="32"/>
      <c r="G74" s="85"/>
      <c r="H74" s="85"/>
      <c r="I74" s="85"/>
      <c r="J74" s="85"/>
      <c r="K74" s="85"/>
      <c r="L74" s="26"/>
      <c r="M74" s="26"/>
      <c r="N74" s="26"/>
      <c r="O74" s="26"/>
    </row>
    <row r="75" spans="2:15" x14ac:dyDescent="0.25">
      <c r="B75" s="85"/>
      <c r="C75" s="85"/>
      <c r="D75" s="85"/>
      <c r="E75" s="85"/>
      <c r="F75" s="32"/>
      <c r="G75" s="85"/>
      <c r="H75" s="85"/>
      <c r="I75" s="85"/>
      <c r="J75" s="85"/>
      <c r="K75" s="85"/>
      <c r="L75" s="26"/>
      <c r="M75" s="26"/>
      <c r="N75" s="26"/>
      <c r="O75" s="26"/>
    </row>
    <row r="76" spans="2:15" x14ac:dyDescent="0.25">
      <c r="B76" s="85"/>
      <c r="C76" s="85"/>
      <c r="D76" s="85"/>
      <c r="E76" s="85"/>
      <c r="F76" s="32"/>
      <c r="G76" s="85"/>
      <c r="H76" s="85"/>
      <c r="I76" s="85"/>
      <c r="J76" s="85"/>
      <c r="K76" s="85"/>
      <c r="L76" s="26"/>
      <c r="M76" s="26"/>
      <c r="N76" s="26"/>
      <c r="O76" s="26"/>
    </row>
    <row r="77" spans="2:15" x14ac:dyDescent="0.25">
      <c r="B77" s="85"/>
      <c r="C77" s="85"/>
      <c r="D77" s="85"/>
      <c r="E77" s="85"/>
      <c r="F77" s="32"/>
      <c r="G77" s="85"/>
      <c r="H77" s="85"/>
      <c r="I77" s="85"/>
      <c r="J77" s="85"/>
      <c r="K77" s="85"/>
      <c r="L77" s="26"/>
      <c r="M77" s="26"/>
      <c r="N77" s="26"/>
      <c r="O77" s="26"/>
    </row>
    <row r="78" spans="2:15" x14ac:dyDescent="0.25">
      <c r="B78" s="85"/>
      <c r="C78" s="85"/>
      <c r="D78" s="85"/>
      <c r="E78" s="85"/>
      <c r="F78" s="32"/>
      <c r="G78" s="85"/>
      <c r="H78" s="85"/>
      <c r="I78" s="85"/>
      <c r="J78" s="85"/>
      <c r="K78" s="85"/>
      <c r="L78" s="26"/>
      <c r="M78" s="26"/>
      <c r="N78" s="26"/>
      <c r="O78" s="26"/>
    </row>
    <row r="79" spans="2:15" x14ac:dyDescent="0.25">
      <c r="B79" s="85"/>
      <c r="C79" s="85"/>
      <c r="D79" s="85"/>
      <c r="E79" s="85"/>
      <c r="F79" s="32"/>
      <c r="G79" s="85"/>
      <c r="H79" s="85"/>
      <c r="I79" s="85"/>
      <c r="J79" s="85"/>
      <c r="K79" s="85"/>
      <c r="L79" s="26"/>
      <c r="M79" s="26"/>
      <c r="N79" s="26"/>
      <c r="O79" s="26"/>
    </row>
    <row r="80" spans="2:15" x14ac:dyDescent="0.25">
      <c r="B80" s="85"/>
      <c r="C80" s="85"/>
      <c r="D80" s="85"/>
      <c r="E80" s="85"/>
      <c r="F80" s="32"/>
      <c r="G80" s="85"/>
      <c r="H80" s="85"/>
      <c r="I80" s="85"/>
      <c r="J80" s="85"/>
      <c r="K80" s="85"/>
      <c r="L80" s="26"/>
      <c r="M80" s="26"/>
      <c r="N80" s="26"/>
      <c r="O80" s="26"/>
    </row>
    <row r="81" spans="2:15" x14ac:dyDescent="0.25">
      <c r="B81" s="85"/>
      <c r="C81" s="85"/>
      <c r="D81" s="85"/>
      <c r="E81" s="85"/>
      <c r="F81" s="32"/>
      <c r="G81" s="85"/>
      <c r="H81" s="85"/>
      <c r="I81" s="85"/>
      <c r="J81" s="85"/>
      <c r="K81" s="85"/>
      <c r="L81" s="26"/>
      <c r="M81" s="26"/>
      <c r="N81" s="26"/>
      <c r="O81" s="26"/>
    </row>
    <row r="82" spans="2:15" x14ac:dyDescent="0.25">
      <c r="B82" s="85"/>
      <c r="C82" s="85"/>
      <c r="D82" s="85"/>
      <c r="E82" s="85"/>
      <c r="F82" s="32"/>
      <c r="G82" s="85"/>
      <c r="H82" s="85"/>
      <c r="I82" s="85"/>
      <c r="J82" s="85"/>
      <c r="K82" s="85"/>
      <c r="L82" s="26"/>
      <c r="M82" s="26"/>
      <c r="N82" s="26"/>
      <c r="O82" s="26"/>
    </row>
    <row r="83" spans="2:15" x14ac:dyDescent="0.25">
      <c r="B83" s="85"/>
      <c r="C83" s="85"/>
      <c r="D83" s="85"/>
      <c r="E83" s="85"/>
      <c r="F83" s="32"/>
      <c r="G83" s="85"/>
      <c r="H83" s="85"/>
      <c r="I83" s="85"/>
      <c r="J83" s="85"/>
      <c r="K83" s="85"/>
      <c r="L83" s="26"/>
      <c r="M83" s="26"/>
      <c r="N83" s="26"/>
      <c r="O83" s="26"/>
    </row>
    <row r="84" spans="2:15" x14ac:dyDescent="0.25">
      <c r="B84" s="85"/>
      <c r="C84" s="85"/>
      <c r="D84" s="85"/>
      <c r="E84" s="85"/>
      <c r="F84" s="32"/>
      <c r="G84" s="85"/>
      <c r="H84" s="85"/>
      <c r="I84" s="85"/>
      <c r="J84" s="85"/>
      <c r="K84" s="85"/>
      <c r="L84" s="26"/>
      <c r="M84" s="26"/>
      <c r="N84" s="26"/>
      <c r="O84" s="26"/>
    </row>
    <row r="85" spans="2:15" x14ac:dyDescent="0.25">
      <c r="B85" s="85"/>
      <c r="C85" s="85"/>
      <c r="D85" s="85"/>
      <c r="E85" s="85"/>
      <c r="F85" s="32"/>
      <c r="G85" s="85"/>
      <c r="H85" s="85"/>
      <c r="I85" s="85"/>
      <c r="J85" s="85"/>
      <c r="K85" s="85"/>
      <c r="L85" s="26"/>
      <c r="M85" s="26"/>
      <c r="N85" s="26"/>
      <c r="O85" s="26"/>
    </row>
    <row r="86" spans="2:15" x14ac:dyDescent="0.25">
      <c r="B86" s="85"/>
      <c r="C86" s="85"/>
      <c r="D86" s="85"/>
      <c r="E86" s="85"/>
      <c r="F86" s="32"/>
      <c r="G86" s="85"/>
      <c r="H86" s="85"/>
      <c r="I86" s="85"/>
      <c r="J86" s="85"/>
      <c r="K86" s="85"/>
      <c r="L86" s="26"/>
      <c r="M86" s="26"/>
      <c r="N86" s="26"/>
      <c r="O86" s="26"/>
    </row>
    <row r="87" spans="2:15" x14ac:dyDescent="0.25">
      <c r="B87" s="85"/>
      <c r="C87" s="85"/>
      <c r="D87" s="85"/>
      <c r="E87" s="85"/>
      <c r="F87" s="32"/>
      <c r="G87" s="85"/>
      <c r="H87" s="85"/>
      <c r="I87" s="85"/>
      <c r="J87" s="85"/>
      <c r="K87" s="85"/>
      <c r="L87" s="26"/>
      <c r="M87" s="26"/>
      <c r="N87" s="26"/>
      <c r="O87" s="26"/>
    </row>
    <row r="88" spans="2:15" x14ac:dyDescent="0.25">
      <c r="B88" s="85"/>
      <c r="C88" s="85"/>
      <c r="D88" s="85"/>
      <c r="E88" s="85"/>
      <c r="F88" s="32"/>
      <c r="G88" s="85"/>
      <c r="H88" s="85"/>
      <c r="I88" s="85"/>
      <c r="J88" s="85"/>
      <c r="K88" s="85"/>
      <c r="L88" s="26"/>
      <c r="M88" s="26"/>
      <c r="N88" s="26"/>
      <c r="O88" s="26"/>
    </row>
    <row r="89" spans="2:15" x14ac:dyDescent="0.25">
      <c r="B89" s="85"/>
      <c r="C89" s="85"/>
      <c r="D89" s="85"/>
      <c r="E89" s="85"/>
      <c r="F89" s="32"/>
      <c r="G89" s="85"/>
      <c r="H89" s="85"/>
      <c r="I89" s="85"/>
      <c r="J89" s="85"/>
      <c r="K89" s="85"/>
      <c r="L89" s="26"/>
      <c r="M89" s="26"/>
      <c r="N89" s="26"/>
      <c r="O89" s="26"/>
    </row>
    <row r="90" spans="2:15" x14ac:dyDescent="0.25">
      <c r="B90" s="85"/>
      <c r="C90" s="85"/>
      <c r="D90" s="85"/>
      <c r="E90" s="85"/>
      <c r="F90" s="32"/>
      <c r="G90" s="85"/>
      <c r="H90" s="85"/>
      <c r="I90" s="85"/>
      <c r="J90" s="85"/>
      <c r="K90" s="85"/>
      <c r="L90" s="26"/>
      <c r="M90" s="26"/>
      <c r="N90" s="26"/>
      <c r="O90" s="26"/>
    </row>
    <row r="91" spans="2:15" x14ac:dyDescent="0.25">
      <c r="B91" s="85"/>
      <c r="C91" s="85"/>
      <c r="D91" s="85"/>
      <c r="E91" s="85"/>
      <c r="F91" s="32"/>
      <c r="G91" s="85"/>
      <c r="H91" s="85"/>
      <c r="I91" s="85"/>
      <c r="J91" s="85"/>
      <c r="K91" s="85"/>
      <c r="L91" s="26"/>
      <c r="M91" s="26"/>
      <c r="N91" s="26"/>
      <c r="O91" s="26"/>
    </row>
    <row r="92" spans="2:15" x14ac:dyDescent="0.25">
      <c r="B92" s="85"/>
      <c r="C92" s="85"/>
      <c r="D92" s="85"/>
      <c r="E92" s="85"/>
      <c r="F92" s="32"/>
      <c r="G92" s="85"/>
      <c r="H92" s="85"/>
      <c r="I92" s="85"/>
      <c r="J92" s="85"/>
      <c r="K92" s="85"/>
      <c r="L92" s="26"/>
      <c r="M92" s="26"/>
      <c r="N92" s="26"/>
      <c r="O92" s="26"/>
    </row>
    <row r="93" spans="2:15" x14ac:dyDescent="0.25">
      <c r="B93" s="85"/>
      <c r="C93" s="85"/>
      <c r="D93" s="85"/>
      <c r="E93" s="85"/>
      <c r="F93" s="32"/>
      <c r="G93" s="85"/>
      <c r="H93" s="85"/>
      <c r="I93" s="85"/>
      <c r="J93" s="85"/>
      <c r="K93" s="85"/>
      <c r="L93" s="26"/>
      <c r="M93" s="26"/>
      <c r="N93" s="26"/>
      <c r="O93" s="26"/>
    </row>
    <row r="94" spans="2:15" x14ac:dyDescent="0.25">
      <c r="B94" s="85"/>
      <c r="C94" s="85"/>
      <c r="D94" s="85"/>
      <c r="E94" s="85"/>
      <c r="F94" s="32"/>
      <c r="G94" s="85"/>
      <c r="H94" s="85"/>
      <c r="I94" s="85"/>
      <c r="J94" s="85"/>
      <c r="K94" s="85"/>
      <c r="L94" s="26"/>
      <c r="M94" s="26"/>
      <c r="N94" s="26"/>
      <c r="O94" s="26"/>
    </row>
    <row r="95" spans="2:15" x14ac:dyDescent="0.25">
      <c r="B95" s="85"/>
      <c r="C95" s="85"/>
      <c r="D95" s="85"/>
      <c r="E95" s="85"/>
      <c r="F95" s="32"/>
      <c r="G95" s="85"/>
      <c r="H95" s="85"/>
      <c r="I95" s="85"/>
      <c r="J95" s="85"/>
      <c r="K95" s="85"/>
      <c r="L95" s="26"/>
      <c r="M95" s="26"/>
      <c r="N95" s="26"/>
      <c r="O95" s="26"/>
    </row>
    <row r="96" spans="2:15" x14ac:dyDescent="0.25">
      <c r="B96" s="85"/>
      <c r="C96" s="85"/>
      <c r="D96" s="85"/>
      <c r="E96" s="85"/>
      <c r="F96" s="32"/>
      <c r="G96" s="85"/>
      <c r="H96" s="85"/>
      <c r="I96" s="85"/>
      <c r="J96" s="85"/>
      <c r="K96" s="85"/>
      <c r="L96" s="26"/>
      <c r="M96" s="26"/>
      <c r="N96" s="26"/>
      <c r="O96" s="26"/>
    </row>
    <row r="97" spans="2:15" x14ac:dyDescent="0.25">
      <c r="B97" s="85"/>
      <c r="C97" s="85"/>
      <c r="D97" s="85"/>
      <c r="E97" s="85"/>
      <c r="F97" s="32"/>
      <c r="G97" s="85"/>
      <c r="H97" s="85"/>
      <c r="I97" s="85"/>
      <c r="J97" s="85"/>
      <c r="K97" s="85"/>
      <c r="L97" s="26"/>
      <c r="M97" s="26"/>
      <c r="N97" s="26"/>
      <c r="O97" s="26"/>
    </row>
    <row r="98" spans="2:15" x14ac:dyDescent="0.25">
      <c r="B98" s="85"/>
      <c r="C98" s="85"/>
      <c r="D98" s="85"/>
      <c r="E98" s="85"/>
      <c r="F98" s="32"/>
      <c r="G98" s="85"/>
      <c r="H98" s="85"/>
      <c r="I98" s="85"/>
      <c r="J98" s="85"/>
      <c r="K98" s="85"/>
      <c r="L98" s="26"/>
      <c r="M98" s="26"/>
      <c r="N98" s="26"/>
      <c r="O98" s="26"/>
    </row>
    <row r="99" spans="2:15" x14ac:dyDescent="0.25">
      <c r="B99" s="85"/>
      <c r="C99" s="85"/>
      <c r="D99" s="85"/>
      <c r="E99" s="85"/>
      <c r="F99" s="32"/>
      <c r="G99" s="85"/>
      <c r="H99" s="85"/>
      <c r="I99" s="85"/>
      <c r="J99" s="85"/>
      <c r="K99" s="85"/>
      <c r="L99" s="26"/>
      <c r="M99" s="26"/>
      <c r="N99" s="26"/>
      <c r="O99" s="26"/>
    </row>
    <row r="100" spans="2:15" x14ac:dyDescent="0.25">
      <c r="B100" s="85"/>
      <c r="C100" s="85"/>
      <c r="D100" s="85"/>
      <c r="E100" s="85"/>
      <c r="F100" s="32"/>
      <c r="G100" s="85"/>
      <c r="H100" s="85"/>
      <c r="I100" s="85"/>
      <c r="J100" s="85"/>
      <c r="K100" s="85"/>
      <c r="L100" s="26"/>
      <c r="M100" s="26"/>
      <c r="N100" s="26"/>
      <c r="O100" s="26"/>
    </row>
    <row r="101" spans="2:15" x14ac:dyDescent="0.25">
      <c r="B101" s="85"/>
      <c r="C101" s="85"/>
      <c r="D101" s="85"/>
      <c r="E101" s="85"/>
      <c r="F101" s="32"/>
      <c r="G101" s="85"/>
      <c r="H101" s="85"/>
      <c r="I101" s="85"/>
      <c r="J101" s="85"/>
      <c r="K101" s="85"/>
      <c r="L101" s="26"/>
      <c r="M101" s="26"/>
      <c r="N101" s="26"/>
      <c r="O101" s="26"/>
    </row>
    <row r="102" spans="2:15" x14ac:dyDescent="0.25">
      <c r="B102" s="85"/>
      <c r="C102" s="85"/>
      <c r="D102" s="85"/>
      <c r="E102" s="85"/>
      <c r="F102" s="32"/>
      <c r="G102" s="85"/>
      <c r="H102" s="85"/>
      <c r="I102" s="85"/>
      <c r="J102" s="85"/>
      <c r="K102" s="85"/>
      <c r="L102" s="26"/>
      <c r="M102" s="26"/>
      <c r="N102" s="26"/>
      <c r="O102" s="26"/>
    </row>
    <row r="103" spans="2:15" x14ac:dyDescent="0.25">
      <c r="B103" s="85"/>
      <c r="C103" s="85"/>
      <c r="D103" s="85"/>
      <c r="E103" s="85"/>
      <c r="F103" s="32"/>
      <c r="G103" s="85"/>
      <c r="H103" s="85"/>
      <c r="I103" s="85"/>
      <c r="J103" s="85"/>
      <c r="K103" s="85"/>
      <c r="L103" s="26"/>
      <c r="M103" s="26"/>
      <c r="N103" s="26"/>
      <c r="O103" s="26"/>
    </row>
    <row r="104" spans="2:15" x14ac:dyDescent="0.25">
      <c r="B104" s="85"/>
      <c r="C104" s="85"/>
      <c r="D104" s="85"/>
      <c r="E104" s="85"/>
      <c r="F104" s="32"/>
      <c r="G104" s="85"/>
      <c r="H104" s="85"/>
      <c r="I104" s="85"/>
      <c r="J104" s="85"/>
      <c r="K104" s="85"/>
      <c r="L104" s="26"/>
      <c r="M104" s="26"/>
      <c r="N104" s="26"/>
      <c r="O104" s="26"/>
    </row>
    <row r="105" spans="2:15" x14ac:dyDescent="0.25">
      <c r="B105" s="85"/>
      <c r="C105" s="85"/>
      <c r="D105" s="85"/>
      <c r="E105" s="85"/>
      <c r="F105" s="32"/>
      <c r="G105" s="85"/>
      <c r="H105" s="85"/>
      <c r="I105" s="85"/>
      <c r="J105" s="85"/>
      <c r="K105" s="85"/>
      <c r="L105" s="26"/>
      <c r="M105" s="26"/>
      <c r="N105" s="26"/>
      <c r="O105" s="26"/>
    </row>
    <row r="106" spans="2:15" x14ac:dyDescent="0.25">
      <c r="B106" s="85"/>
      <c r="C106" s="85"/>
      <c r="D106" s="85"/>
      <c r="E106" s="85"/>
      <c r="F106" s="32"/>
      <c r="G106" s="85"/>
      <c r="H106" s="85"/>
      <c r="I106" s="85"/>
      <c r="J106" s="85"/>
      <c r="K106" s="85"/>
      <c r="L106" s="26"/>
      <c r="M106" s="26"/>
      <c r="N106" s="26"/>
      <c r="O106" s="26"/>
    </row>
    <row r="107" spans="2:15" x14ac:dyDescent="0.25">
      <c r="B107" s="85"/>
      <c r="C107" s="85"/>
      <c r="D107" s="85"/>
      <c r="E107" s="85"/>
      <c r="F107" s="32"/>
      <c r="G107" s="85"/>
      <c r="H107" s="85"/>
      <c r="I107" s="85"/>
      <c r="J107" s="85"/>
      <c r="K107" s="85"/>
      <c r="L107" s="26"/>
      <c r="M107" s="26"/>
      <c r="N107" s="26"/>
      <c r="O107" s="26"/>
    </row>
    <row r="108" spans="2:15" x14ac:dyDescent="0.25">
      <c r="B108" s="85"/>
      <c r="C108" s="85"/>
      <c r="D108" s="85"/>
      <c r="E108" s="85"/>
      <c r="F108" s="32"/>
      <c r="G108" s="85"/>
      <c r="H108" s="85"/>
      <c r="I108" s="85"/>
      <c r="J108" s="85"/>
      <c r="K108" s="85"/>
      <c r="L108" s="26"/>
      <c r="M108" s="26"/>
      <c r="N108" s="26"/>
      <c r="O108" s="26"/>
    </row>
    <row r="109" spans="2:15" x14ac:dyDescent="0.25">
      <c r="B109" s="85"/>
      <c r="C109" s="85"/>
      <c r="D109" s="85"/>
      <c r="E109" s="85"/>
      <c r="F109" s="32"/>
      <c r="G109" s="85"/>
      <c r="H109" s="85"/>
      <c r="I109" s="85"/>
      <c r="J109" s="85"/>
      <c r="K109" s="85"/>
      <c r="L109" s="26"/>
      <c r="M109" s="26"/>
      <c r="N109" s="26"/>
      <c r="O109" s="26"/>
    </row>
    <row r="110" spans="2:15" x14ac:dyDescent="0.25">
      <c r="B110" s="85"/>
      <c r="C110" s="85"/>
      <c r="D110" s="85"/>
      <c r="E110" s="85"/>
      <c r="F110" s="32"/>
      <c r="G110" s="85"/>
      <c r="H110" s="85"/>
      <c r="I110" s="85"/>
      <c r="J110" s="85"/>
      <c r="K110" s="85"/>
      <c r="L110" s="26"/>
      <c r="M110" s="26"/>
      <c r="N110" s="26"/>
      <c r="O110" s="26"/>
    </row>
    <row r="111" spans="2:15" x14ac:dyDescent="0.25">
      <c r="B111" s="85"/>
      <c r="C111" s="85"/>
      <c r="D111" s="85"/>
      <c r="E111" s="85"/>
      <c r="F111" s="32"/>
      <c r="G111" s="85"/>
      <c r="H111" s="85"/>
      <c r="I111" s="85"/>
      <c r="J111" s="85"/>
      <c r="K111" s="85"/>
      <c r="L111" s="26"/>
      <c r="M111" s="26"/>
      <c r="N111" s="26"/>
      <c r="O111" s="26"/>
    </row>
    <row r="112" spans="2:15" x14ac:dyDescent="0.25">
      <c r="B112" s="85"/>
      <c r="C112" s="85"/>
      <c r="D112" s="85"/>
      <c r="E112" s="85"/>
      <c r="F112" s="32"/>
      <c r="G112" s="85"/>
      <c r="H112" s="85"/>
      <c r="I112" s="85"/>
      <c r="J112" s="85"/>
      <c r="K112" s="85"/>
      <c r="L112" s="26"/>
      <c r="M112" s="26"/>
      <c r="N112" s="26"/>
      <c r="O112" s="26"/>
    </row>
    <row r="113" spans="2:15" x14ac:dyDescent="0.25">
      <c r="B113" s="85"/>
      <c r="C113" s="85"/>
      <c r="D113" s="85"/>
      <c r="E113" s="85"/>
      <c r="F113" s="32"/>
      <c r="G113" s="85"/>
      <c r="H113" s="85"/>
      <c r="I113" s="85"/>
      <c r="J113" s="85"/>
      <c r="K113" s="85"/>
      <c r="L113" s="26"/>
      <c r="M113" s="26"/>
      <c r="N113" s="26"/>
      <c r="O113" s="26"/>
    </row>
    <row r="114" spans="2:15" x14ac:dyDescent="0.25">
      <c r="B114" s="85"/>
      <c r="C114" s="85"/>
      <c r="D114" s="85"/>
      <c r="E114" s="85"/>
      <c r="F114" s="32"/>
      <c r="G114" s="85"/>
      <c r="H114" s="85"/>
      <c r="I114" s="85"/>
      <c r="J114" s="85"/>
      <c r="K114" s="85"/>
      <c r="L114" s="26"/>
      <c r="M114" s="26"/>
      <c r="N114" s="26"/>
      <c r="O114" s="26"/>
    </row>
    <row r="115" spans="2:15" x14ac:dyDescent="0.25">
      <c r="B115" s="85"/>
      <c r="C115" s="85"/>
      <c r="D115" s="85"/>
      <c r="E115" s="85"/>
      <c r="F115" s="32"/>
      <c r="G115" s="85"/>
      <c r="H115" s="85"/>
      <c r="I115" s="85"/>
      <c r="J115" s="85"/>
      <c r="K115" s="85"/>
      <c r="L115" s="26"/>
      <c r="M115" s="26"/>
      <c r="N115" s="26"/>
      <c r="O115" s="26"/>
    </row>
    <row r="116" spans="2:15" x14ac:dyDescent="0.25">
      <c r="B116" s="70"/>
      <c r="C116" s="70"/>
      <c r="D116" s="70"/>
      <c r="E116" s="70"/>
      <c r="G116" s="70"/>
      <c r="H116" s="70"/>
      <c r="I116" s="70"/>
      <c r="J116" s="70"/>
      <c r="K116" s="70"/>
      <c r="L116" s="25"/>
      <c r="M116" s="25"/>
      <c r="N116" s="25"/>
      <c r="O116" s="25"/>
    </row>
    <row r="117" spans="2:15" x14ac:dyDescent="0.25">
      <c r="B117" s="70"/>
      <c r="C117" s="70"/>
    </row>
    <row r="118" spans="2:15" x14ac:dyDescent="0.25">
      <c r="B118" s="70"/>
      <c r="C118" s="70"/>
    </row>
  </sheetData>
  <mergeCells count="434">
    <mergeCell ref="B116:C116"/>
    <mergeCell ref="D116:E116"/>
    <mergeCell ref="G116:H116"/>
    <mergeCell ref="I116:K116"/>
    <mergeCell ref="B117:C117"/>
    <mergeCell ref="B118:C118"/>
    <mergeCell ref="B114:C114"/>
    <mergeCell ref="D114:E114"/>
    <mergeCell ref="G114:H114"/>
    <mergeCell ref="I114:K114"/>
    <mergeCell ref="B115:C115"/>
    <mergeCell ref="D115:E115"/>
    <mergeCell ref="G115:H115"/>
    <mergeCell ref="I115:K115"/>
    <mergeCell ref="B109:C109"/>
    <mergeCell ref="D109:E109"/>
    <mergeCell ref="G109:H109"/>
    <mergeCell ref="I109:K109"/>
    <mergeCell ref="B113:C113"/>
    <mergeCell ref="D113:E113"/>
    <mergeCell ref="G113:H113"/>
    <mergeCell ref="I113:K113"/>
    <mergeCell ref="B99:C99"/>
    <mergeCell ref="D99:E99"/>
    <mergeCell ref="G99:H99"/>
    <mergeCell ref="I99:K99"/>
    <mergeCell ref="B108:C108"/>
    <mergeCell ref="D108:E108"/>
    <mergeCell ref="G108:H108"/>
    <mergeCell ref="I108:K108"/>
    <mergeCell ref="B112:C112"/>
    <mergeCell ref="D112:E112"/>
    <mergeCell ref="G112:H112"/>
    <mergeCell ref="I112:K112"/>
    <mergeCell ref="B100:C100"/>
    <mergeCell ref="D100:E100"/>
    <mergeCell ref="G100:H100"/>
    <mergeCell ref="I100:K100"/>
    <mergeCell ref="B98:C98"/>
    <mergeCell ref="D98:E98"/>
    <mergeCell ref="G98:H98"/>
    <mergeCell ref="I98:K98"/>
    <mergeCell ref="B73:C73"/>
    <mergeCell ref="D73:E73"/>
    <mergeCell ref="G73:H73"/>
    <mergeCell ref="I73:K73"/>
    <mergeCell ref="B74:C74"/>
    <mergeCell ref="D74:E74"/>
    <mergeCell ref="G74:H74"/>
    <mergeCell ref="I74:K74"/>
    <mergeCell ref="B80:C80"/>
    <mergeCell ref="D80:E80"/>
    <mergeCell ref="G80:H80"/>
    <mergeCell ref="I80:K80"/>
    <mergeCell ref="B81:C81"/>
    <mergeCell ref="D81:E81"/>
    <mergeCell ref="G81:H81"/>
    <mergeCell ref="I81:K81"/>
    <mergeCell ref="B71:C71"/>
    <mergeCell ref="D71:E71"/>
    <mergeCell ref="G71:H71"/>
    <mergeCell ref="I71:K71"/>
    <mergeCell ref="B72:C72"/>
    <mergeCell ref="D72:E72"/>
    <mergeCell ref="G72:H72"/>
    <mergeCell ref="I72:K72"/>
    <mergeCell ref="B69:C69"/>
    <mergeCell ref="D69:E69"/>
    <mergeCell ref="G69:H69"/>
    <mergeCell ref="I69:K69"/>
    <mergeCell ref="B70:C70"/>
    <mergeCell ref="D70:E70"/>
    <mergeCell ref="G70:H70"/>
    <mergeCell ref="I70:K70"/>
    <mergeCell ref="B67:C67"/>
    <mergeCell ref="D67:E67"/>
    <mergeCell ref="G67:H67"/>
    <mergeCell ref="I67:K67"/>
    <mergeCell ref="B68:C68"/>
    <mergeCell ref="D68:E68"/>
    <mergeCell ref="G68:H68"/>
    <mergeCell ref="I68:K68"/>
    <mergeCell ref="B65:C65"/>
    <mergeCell ref="D65:E65"/>
    <mergeCell ref="G65:H65"/>
    <mergeCell ref="I65:K65"/>
    <mergeCell ref="B66:C66"/>
    <mergeCell ref="D66:E66"/>
    <mergeCell ref="G66:H66"/>
    <mergeCell ref="I66:K66"/>
    <mergeCell ref="B50:C50"/>
    <mergeCell ref="D50:E50"/>
    <mergeCell ref="G50:H50"/>
    <mergeCell ref="I50:K50"/>
    <mergeCell ref="B64:C64"/>
    <mergeCell ref="D64:E64"/>
    <mergeCell ref="G64:H64"/>
    <mergeCell ref="I64:K64"/>
    <mergeCell ref="B11:C11"/>
    <mergeCell ref="D11:E11"/>
    <mergeCell ref="G11:H11"/>
    <mergeCell ref="I11:K11"/>
    <mergeCell ref="B49:C49"/>
    <mergeCell ref="D49:E49"/>
    <mergeCell ref="G49:H49"/>
    <mergeCell ref="I49:K49"/>
    <mergeCell ref="B52:C52"/>
    <mergeCell ref="D52:E52"/>
    <mergeCell ref="G52:H52"/>
    <mergeCell ref="I52:K52"/>
    <mergeCell ref="B53:C53"/>
    <mergeCell ref="D53:E53"/>
    <mergeCell ref="G53:H53"/>
    <mergeCell ref="I53:K53"/>
    <mergeCell ref="B2:C5"/>
    <mergeCell ref="K2:M5"/>
    <mergeCell ref="I5:J5"/>
    <mergeCell ref="B10:C10"/>
    <mergeCell ref="D10:E10"/>
    <mergeCell ref="G10:H10"/>
    <mergeCell ref="I10:K10"/>
    <mergeCell ref="E8:O8"/>
    <mergeCell ref="B51:C51"/>
    <mergeCell ref="D51:E51"/>
    <mergeCell ref="G51:H51"/>
    <mergeCell ref="I51:K51"/>
    <mergeCell ref="B12:C12"/>
    <mergeCell ref="D12:E12"/>
    <mergeCell ref="G12:H12"/>
    <mergeCell ref="I12:K12"/>
    <mergeCell ref="B13:C13"/>
    <mergeCell ref="D13:E13"/>
    <mergeCell ref="G13:H13"/>
    <mergeCell ref="I13:K13"/>
    <mergeCell ref="B14:C14"/>
    <mergeCell ref="D14:E14"/>
    <mergeCell ref="G14:H14"/>
    <mergeCell ref="I14:K14"/>
    <mergeCell ref="B54:C54"/>
    <mergeCell ref="D54:E54"/>
    <mergeCell ref="G54:H54"/>
    <mergeCell ref="I54:K54"/>
    <mergeCell ref="B55:C55"/>
    <mergeCell ref="D55:E55"/>
    <mergeCell ref="G55:H55"/>
    <mergeCell ref="I55:K55"/>
    <mergeCell ref="B56:C56"/>
    <mergeCell ref="D56:E56"/>
    <mergeCell ref="G56:H56"/>
    <mergeCell ref="I56:K56"/>
    <mergeCell ref="B62:C62"/>
    <mergeCell ref="D62:E62"/>
    <mergeCell ref="G62:H62"/>
    <mergeCell ref="I62:K62"/>
    <mergeCell ref="B57:C57"/>
    <mergeCell ref="D57:E57"/>
    <mergeCell ref="G57:H57"/>
    <mergeCell ref="I57:K57"/>
    <mergeCell ref="B58:C58"/>
    <mergeCell ref="D58:E58"/>
    <mergeCell ref="G58:H58"/>
    <mergeCell ref="I58:K58"/>
    <mergeCell ref="B59:C59"/>
    <mergeCell ref="D59:E59"/>
    <mergeCell ref="G59:H59"/>
    <mergeCell ref="I59:K59"/>
    <mergeCell ref="B110:C110"/>
    <mergeCell ref="D110:E110"/>
    <mergeCell ref="G110:H110"/>
    <mergeCell ref="I110:K110"/>
    <mergeCell ref="B111:C111"/>
    <mergeCell ref="D111:E111"/>
    <mergeCell ref="G111:H111"/>
    <mergeCell ref="I111:K111"/>
    <mergeCell ref="B77:C77"/>
    <mergeCell ref="D77:E77"/>
    <mergeCell ref="G77:H77"/>
    <mergeCell ref="I77:K77"/>
    <mergeCell ref="B78:C78"/>
    <mergeCell ref="D78:E78"/>
    <mergeCell ref="G78:H78"/>
    <mergeCell ref="I78:K78"/>
    <mergeCell ref="B79:C79"/>
    <mergeCell ref="D79:E79"/>
    <mergeCell ref="G79:H79"/>
    <mergeCell ref="I79:K79"/>
    <mergeCell ref="B97:C97"/>
    <mergeCell ref="D97:E97"/>
    <mergeCell ref="G97:H97"/>
    <mergeCell ref="I97:K97"/>
    <mergeCell ref="B15:C15"/>
    <mergeCell ref="D15:E15"/>
    <mergeCell ref="G15:H15"/>
    <mergeCell ref="I15:K15"/>
    <mergeCell ref="B16:C16"/>
    <mergeCell ref="D16:E16"/>
    <mergeCell ref="G16:H16"/>
    <mergeCell ref="I16:K16"/>
    <mergeCell ref="B17:C17"/>
    <mergeCell ref="D17:E17"/>
    <mergeCell ref="G17:H17"/>
    <mergeCell ref="I17:K17"/>
    <mergeCell ref="B18:C18"/>
    <mergeCell ref="D18:E18"/>
    <mergeCell ref="G18:H18"/>
    <mergeCell ref="I18:K18"/>
    <mergeCell ref="B19:C19"/>
    <mergeCell ref="D19:E19"/>
    <mergeCell ref="G19:H19"/>
    <mergeCell ref="I19:K19"/>
    <mergeCell ref="B20:C20"/>
    <mergeCell ref="D20:E20"/>
    <mergeCell ref="G20:H20"/>
    <mergeCell ref="I20:K20"/>
    <mergeCell ref="B21:C21"/>
    <mergeCell ref="D21:E21"/>
    <mergeCell ref="G21:H21"/>
    <mergeCell ref="I21:K21"/>
    <mergeCell ref="B22:C22"/>
    <mergeCell ref="D22:E22"/>
    <mergeCell ref="G22:H22"/>
    <mergeCell ref="I22:K22"/>
    <mergeCell ref="B23:C23"/>
    <mergeCell ref="D23:E23"/>
    <mergeCell ref="G23:H23"/>
    <mergeCell ref="I23:K23"/>
    <mergeCell ref="B24:C24"/>
    <mergeCell ref="D24:E24"/>
    <mergeCell ref="G24:H24"/>
    <mergeCell ref="I24:K24"/>
    <mergeCell ref="B25:C25"/>
    <mergeCell ref="D25:E25"/>
    <mergeCell ref="G25:H25"/>
    <mergeCell ref="I25:K25"/>
    <mergeCell ref="B26:C26"/>
    <mergeCell ref="D26:E26"/>
    <mergeCell ref="G26:H26"/>
    <mergeCell ref="I26:K26"/>
    <mergeCell ref="B27:C27"/>
    <mergeCell ref="D27:E27"/>
    <mergeCell ref="G27:H27"/>
    <mergeCell ref="I27:K27"/>
    <mergeCell ref="B28:C28"/>
    <mergeCell ref="D28:E28"/>
    <mergeCell ref="G28:H28"/>
    <mergeCell ref="I28:K28"/>
    <mergeCell ref="B29:C29"/>
    <mergeCell ref="D29:E29"/>
    <mergeCell ref="G29:H29"/>
    <mergeCell ref="I29:K29"/>
    <mergeCell ref="B30:C30"/>
    <mergeCell ref="D30:E30"/>
    <mergeCell ref="G30:H30"/>
    <mergeCell ref="I30:K30"/>
    <mergeCell ref="B31:C31"/>
    <mergeCell ref="D31:E31"/>
    <mergeCell ref="G31:H31"/>
    <mergeCell ref="I31:K31"/>
    <mergeCell ref="B32:C32"/>
    <mergeCell ref="D32:E32"/>
    <mergeCell ref="G32:H32"/>
    <mergeCell ref="I32:K32"/>
    <mergeCell ref="B33:C33"/>
    <mergeCell ref="D33:E33"/>
    <mergeCell ref="G33:H33"/>
    <mergeCell ref="I33:K33"/>
    <mergeCell ref="B34:C34"/>
    <mergeCell ref="D34:E34"/>
    <mergeCell ref="G34:H34"/>
    <mergeCell ref="I34:K34"/>
    <mergeCell ref="B35:C35"/>
    <mergeCell ref="D35:E35"/>
    <mergeCell ref="G35:H35"/>
    <mergeCell ref="I35:K35"/>
    <mergeCell ref="B36:C36"/>
    <mergeCell ref="D36:E36"/>
    <mergeCell ref="G36:H36"/>
    <mergeCell ref="I36:K36"/>
    <mergeCell ref="B37:C37"/>
    <mergeCell ref="D37:E37"/>
    <mergeCell ref="G37:H37"/>
    <mergeCell ref="I37:K37"/>
    <mergeCell ref="B38:C38"/>
    <mergeCell ref="D38:E38"/>
    <mergeCell ref="G38:H38"/>
    <mergeCell ref="I38:K38"/>
    <mergeCell ref="B39:C39"/>
    <mergeCell ref="D39:E39"/>
    <mergeCell ref="G39:H39"/>
    <mergeCell ref="I39:K39"/>
    <mergeCell ref="B40:C40"/>
    <mergeCell ref="D40:E40"/>
    <mergeCell ref="G40:H40"/>
    <mergeCell ref="I40:K40"/>
    <mergeCell ref="B41:C41"/>
    <mergeCell ref="D41:E41"/>
    <mergeCell ref="G41:H41"/>
    <mergeCell ref="I41:K41"/>
    <mergeCell ref="B42:C42"/>
    <mergeCell ref="D42:E42"/>
    <mergeCell ref="G42:H42"/>
    <mergeCell ref="I42:K42"/>
    <mergeCell ref="B43:C43"/>
    <mergeCell ref="D43:E43"/>
    <mergeCell ref="G43:H43"/>
    <mergeCell ref="I43:K43"/>
    <mergeCell ref="B44:C44"/>
    <mergeCell ref="D44:E44"/>
    <mergeCell ref="G44:H44"/>
    <mergeCell ref="I44:K44"/>
    <mergeCell ref="B45:C45"/>
    <mergeCell ref="D45:E45"/>
    <mergeCell ref="G45:H45"/>
    <mergeCell ref="I45:K45"/>
    <mergeCell ref="B46:C46"/>
    <mergeCell ref="D46:E46"/>
    <mergeCell ref="G46:H46"/>
    <mergeCell ref="I46:K46"/>
    <mergeCell ref="B47:C47"/>
    <mergeCell ref="D47:E47"/>
    <mergeCell ref="G47:H47"/>
    <mergeCell ref="I47:K47"/>
    <mergeCell ref="B48:C48"/>
    <mergeCell ref="D48:E48"/>
    <mergeCell ref="G48:H48"/>
    <mergeCell ref="I48:K48"/>
    <mergeCell ref="B75:C75"/>
    <mergeCell ref="D75:E75"/>
    <mergeCell ref="G75:H75"/>
    <mergeCell ref="I75:K75"/>
    <mergeCell ref="B76:C76"/>
    <mergeCell ref="D76:E76"/>
    <mergeCell ref="G76:H76"/>
    <mergeCell ref="I76:K76"/>
    <mergeCell ref="B63:C63"/>
    <mergeCell ref="D63:E63"/>
    <mergeCell ref="G63:H63"/>
    <mergeCell ref="I63:K63"/>
    <mergeCell ref="B60:C60"/>
    <mergeCell ref="D60:E60"/>
    <mergeCell ref="G60:H60"/>
    <mergeCell ref="I60:K60"/>
    <mergeCell ref="B61:C61"/>
    <mergeCell ref="D61:E61"/>
    <mergeCell ref="G61:H61"/>
    <mergeCell ref="I61:K61"/>
    <mergeCell ref="B82:C82"/>
    <mergeCell ref="D82:E82"/>
    <mergeCell ref="G82:H82"/>
    <mergeCell ref="I82:K82"/>
    <mergeCell ref="B83:C83"/>
    <mergeCell ref="D83:E83"/>
    <mergeCell ref="G83:H83"/>
    <mergeCell ref="I83:K83"/>
    <mergeCell ref="B84:C84"/>
    <mergeCell ref="D84:E84"/>
    <mergeCell ref="G84:H84"/>
    <mergeCell ref="I84:K84"/>
    <mergeCell ref="B85:C85"/>
    <mergeCell ref="D85:E85"/>
    <mergeCell ref="G85:H85"/>
    <mergeCell ref="I85:K85"/>
    <mergeCell ref="B86:C86"/>
    <mergeCell ref="D86:E86"/>
    <mergeCell ref="G86:H86"/>
    <mergeCell ref="I86:K86"/>
    <mergeCell ref="B87:C87"/>
    <mergeCell ref="D87:E87"/>
    <mergeCell ref="G87:H87"/>
    <mergeCell ref="I87:K87"/>
    <mergeCell ref="B88:C88"/>
    <mergeCell ref="D88:E88"/>
    <mergeCell ref="G88:H88"/>
    <mergeCell ref="I88:K88"/>
    <mergeCell ref="B89:C89"/>
    <mergeCell ref="D89:E89"/>
    <mergeCell ref="G89:H89"/>
    <mergeCell ref="I89:K89"/>
    <mergeCell ref="B90:C90"/>
    <mergeCell ref="D90:E90"/>
    <mergeCell ref="G90:H90"/>
    <mergeCell ref="I90:K90"/>
    <mergeCell ref="B91:C91"/>
    <mergeCell ref="D91:E91"/>
    <mergeCell ref="G91:H91"/>
    <mergeCell ref="I91:K91"/>
    <mergeCell ref="B92:C92"/>
    <mergeCell ref="D92:E92"/>
    <mergeCell ref="G92:H92"/>
    <mergeCell ref="I92:K92"/>
    <mergeCell ref="B93:C93"/>
    <mergeCell ref="D93:E93"/>
    <mergeCell ref="G93:H93"/>
    <mergeCell ref="I93:K93"/>
    <mergeCell ref="B94:C94"/>
    <mergeCell ref="D94:E94"/>
    <mergeCell ref="G94:H94"/>
    <mergeCell ref="I94:K94"/>
    <mergeCell ref="B95:C95"/>
    <mergeCell ref="D95:E95"/>
    <mergeCell ref="G95:H95"/>
    <mergeCell ref="I95:K95"/>
    <mergeCell ref="B96:C96"/>
    <mergeCell ref="D96:E96"/>
    <mergeCell ref="G96:H96"/>
    <mergeCell ref="I96:K96"/>
    <mergeCell ref="B101:C101"/>
    <mergeCell ref="D101:E101"/>
    <mergeCell ref="G101:H101"/>
    <mergeCell ref="I101:K101"/>
    <mergeCell ref="B102:C102"/>
    <mergeCell ref="D102:E102"/>
    <mergeCell ref="G102:H102"/>
    <mergeCell ref="I102:K102"/>
    <mergeCell ref="B103:C103"/>
    <mergeCell ref="D103:E103"/>
    <mergeCell ref="G103:H103"/>
    <mergeCell ref="I103:K103"/>
    <mergeCell ref="B107:C107"/>
    <mergeCell ref="D107:E107"/>
    <mergeCell ref="G107:H107"/>
    <mergeCell ref="I107:K107"/>
    <mergeCell ref="B104:C104"/>
    <mergeCell ref="D104:E104"/>
    <mergeCell ref="G104:H104"/>
    <mergeCell ref="I104:K104"/>
    <mergeCell ref="B105:C105"/>
    <mergeCell ref="D105:E105"/>
    <mergeCell ref="G105:H105"/>
    <mergeCell ref="I105:K105"/>
    <mergeCell ref="B106:C106"/>
    <mergeCell ref="D106:E106"/>
    <mergeCell ref="G106:H106"/>
    <mergeCell ref="I106:K106"/>
  </mergeCells>
  <pageMargins left="0.7" right="0.7" top="0.75" bottom="0.75" header="0.3" footer="0.3"/>
  <pageSetup paperSize="9" scale="4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300-000000000000}">
          <x14:formula1>
            <xm:f>Auxiliar!$AE$7:$AE$9</xm:f>
          </x14:formula1>
          <xm:sqref>F11:F115</xm:sqref>
        </x14:dataValidation>
        <x14:dataValidation type="list" allowBlank="1" showInputMessage="1" showErrorMessage="1" xr:uid="{00000000-0002-0000-0300-000001000000}">
          <x14:formula1>
            <xm:f>Auxiliar!$AE$12:$AE$14</xm:f>
          </x14:formula1>
          <xm:sqref>D11:E115</xm:sqref>
        </x14:dataValidation>
        <x14:dataValidation type="list" allowBlank="1" showInputMessage="1" showErrorMessage="1" xr:uid="{00000000-0002-0000-0300-000002000000}">
          <x14:formula1>
            <xm:f>Auxiliar!$D$7:$D$165</xm:f>
          </x14:formula1>
          <xm:sqref>B11:C115</xm:sqref>
        </x14:dataValidation>
        <x14:dataValidation type="list" allowBlank="1" showInputMessage="1" showErrorMessage="1" xr:uid="{00000000-0002-0000-0300-000003000000}">
          <x14:formula1>
            <xm:f>Auxiliar!$AD$3:$AD$10</xm:f>
          </x14:formula1>
          <xm:sqref>C8</xm:sqref>
        </x14:dataValidation>
        <x14:dataValidation type="list" allowBlank="1" showInputMessage="1" showErrorMessage="1" xr:uid="{00000000-0002-0000-0300-000004000000}">
          <x14:formula1>
            <xm:f>'Identificación empresa'!$B$20:$B$28</xm:f>
          </x14:formula1>
          <xm:sqref>O11:O115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118"/>
  <sheetViews>
    <sheetView view="pageBreakPreview" zoomScaleNormal="100" zoomScaleSheetLayoutView="100" workbookViewId="0">
      <selection activeCell="B10" sqref="B10:C10"/>
    </sheetView>
  </sheetViews>
  <sheetFormatPr baseColWidth="10" defaultRowHeight="15" x14ac:dyDescent="0.25"/>
  <cols>
    <col min="1" max="1" width="13.85546875" style="9" bestFit="1" customWidth="1"/>
    <col min="2" max="5" width="11.42578125" style="9"/>
    <col min="6" max="6" width="16.42578125" style="9" customWidth="1"/>
    <col min="7" max="9" width="11.42578125" style="9"/>
    <col min="11" max="11" width="4.42578125" customWidth="1"/>
    <col min="12" max="12" width="17.42578125" customWidth="1"/>
    <col min="14" max="14" width="19.28515625" customWidth="1"/>
  </cols>
  <sheetData>
    <row r="1" spans="1:15" ht="15.75" thickBot="1" x14ac:dyDescent="0.3">
      <c r="J1" s="9"/>
      <c r="K1" s="9"/>
      <c r="L1" s="9"/>
      <c r="M1" s="9"/>
      <c r="N1" s="9"/>
      <c r="O1" s="9"/>
    </row>
    <row r="2" spans="1:15" x14ac:dyDescent="0.25">
      <c r="B2" s="76" t="s">
        <v>869</v>
      </c>
      <c r="C2" s="77"/>
      <c r="I2" s="36"/>
      <c r="K2" s="76"/>
      <c r="L2" s="89"/>
      <c r="M2" s="77"/>
      <c r="N2" s="14"/>
      <c r="O2" s="9"/>
    </row>
    <row r="3" spans="1:15" x14ac:dyDescent="0.25">
      <c r="B3" s="78"/>
      <c r="C3" s="79"/>
      <c r="H3" s="36"/>
      <c r="I3" s="36"/>
      <c r="K3" s="78"/>
      <c r="L3" s="90"/>
      <c r="M3" s="79"/>
      <c r="N3" s="14"/>
      <c r="O3" s="9"/>
    </row>
    <row r="4" spans="1:15" x14ac:dyDescent="0.25">
      <c r="B4" s="78"/>
      <c r="C4" s="79"/>
      <c r="H4" s="36"/>
      <c r="I4" s="36"/>
      <c r="J4" s="14"/>
      <c r="K4" s="78"/>
      <c r="L4" s="90"/>
      <c r="M4" s="79"/>
      <c r="N4" s="14"/>
      <c r="O4" s="9"/>
    </row>
    <row r="5" spans="1:15" ht="15.75" thickBot="1" x14ac:dyDescent="0.3">
      <c r="B5" s="80"/>
      <c r="C5" s="81"/>
      <c r="H5" s="36"/>
      <c r="I5" s="70" t="s">
        <v>870</v>
      </c>
      <c r="J5" s="71"/>
      <c r="K5" s="80"/>
      <c r="L5" s="91"/>
      <c r="M5" s="81"/>
      <c r="N5" s="14"/>
      <c r="O5" s="9"/>
    </row>
    <row r="6" spans="1:15" x14ac:dyDescent="0.25">
      <c r="J6" s="9"/>
      <c r="K6" s="9"/>
      <c r="L6" s="9"/>
      <c r="M6" s="9"/>
      <c r="N6" s="9"/>
      <c r="O6" s="9"/>
    </row>
    <row r="8" spans="1:15" x14ac:dyDescent="0.25">
      <c r="B8" s="21" t="s">
        <v>1029</v>
      </c>
      <c r="C8" s="32"/>
      <c r="E8" s="88" t="s">
        <v>1055</v>
      </c>
      <c r="F8" s="88"/>
      <c r="G8" s="88"/>
      <c r="H8" s="88"/>
      <c r="I8" s="88"/>
      <c r="J8" s="88"/>
      <c r="K8" s="88"/>
      <c r="L8" s="88"/>
      <c r="M8" s="88"/>
      <c r="N8" s="88"/>
    </row>
    <row r="10" spans="1:15" ht="54" customHeight="1" x14ac:dyDescent="0.25">
      <c r="B10" s="86" t="s">
        <v>1030</v>
      </c>
      <c r="C10" s="86"/>
      <c r="D10" s="86" t="s">
        <v>1031</v>
      </c>
      <c r="E10" s="86"/>
      <c r="F10" s="18" t="s">
        <v>1038</v>
      </c>
      <c r="G10" s="92" t="s">
        <v>1050</v>
      </c>
      <c r="H10" s="92"/>
      <c r="I10" s="92" t="s">
        <v>1051</v>
      </c>
      <c r="J10" s="92"/>
      <c r="K10" s="92"/>
      <c r="L10" s="35" t="s">
        <v>1052</v>
      </c>
      <c r="M10" s="35" t="s">
        <v>1034</v>
      </c>
      <c r="N10" s="35" t="s">
        <v>1042</v>
      </c>
    </row>
    <row r="11" spans="1:15" x14ac:dyDescent="0.25">
      <c r="A11" s="34"/>
      <c r="B11" s="85"/>
      <c r="C11" s="85"/>
      <c r="D11" s="85"/>
      <c r="E11" s="85"/>
      <c r="F11" s="32"/>
      <c r="G11" s="85"/>
      <c r="H11" s="85"/>
      <c r="I11" s="85"/>
      <c r="J11" s="85"/>
      <c r="K11" s="85"/>
      <c r="L11" s="26"/>
      <c r="M11" s="26"/>
      <c r="N11" s="26"/>
    </row>
    <row r="12" spans="1:15" x14ac:dyDescent="0.25">
      <c r="A12" s="34"/>
      <c r="B12" s="85"/>
      <c r="C12" s="85"/>
      <c r="D12" s="85"/>
      <c r="E12" s="85"/>
      <c r="F12" s="32"/>
      <c r="G12" s="85"/>
      <c r="H12" s="85"/>
      <c r="I12" s="85"/>
      <c r="J12" s="85"/>
      <c r="K12" s="85"/>
      <c r="L12" s="26"/>
      <c r="M12" s="26"/>
      <c r="N12" s="26"/>
    </row>
    <row r="13" spans="1:15" x14ac:dyDescent="0.25">
      <c r="B13" s="85"/>
      <c r="C13" s="85"/>
      <c r="D13" s="85"/>
      <c r="E13" s="85"/>
      <c r="F13" s="32"/>
      <c r="G13" s="85"/>
      <c r="H13" s="85"/>
      <c r="I13" s="85"/>
      <c r="J13" s="85"/>
      <c r="K13" s="85"/>
      <c r="L13" s="26"/>
      <c r="M13" s="26"/>
      <c r="N13" s="26"/>
    </row>
    <row r="14" spans="1:15" x14ac:dyDescent="0.25">
      <c r="B14" s="85"/>
      <c r="C14" s="85"/>
      <c r="D14" s="85"/>
      <c r="E14" s="85"/>
      <c r="F14" s="32"/>
      <c r="G14" s="85"/>
      <c r="H14" s="85"/>
      <c r="I14" s="85"/>
      <c r="J14" s="85"/>
      <c r="K14" s="85"/>
      <c r="L14" s="26"/>
      <c r="M14" s="26"/>
      <c r="N14" s="26"/>
    </row>
    <row r="15" spans="1:15" x14ac:dyDescent="0.25">
      <c r="B15" s="85"/>
      <c r="C15" s="85"/>
      <c r="D15" s="85"/>
      <c r="E15" s="85"/>
      <c r="F15" s="32"/>
      <c r="G15" s="85"/>
      <c r="H15" s="85"/>
      <c r="I15" s="85"/>
      <c r="J15" s="85"/>
      <c r="K15" s="85"/>
      <c r="L15" s="26"/>
      <c r="M15" s="26"/>
      <c r="N15" s="26"/>
    </row>
    <row r="16" spans="1:15" x14ac:dyDescent="0.25">
      <c r="B16" s="85"/>
      <c r="C16" s="85"/>
      <c r="D16" s="85"/>
      <c r="E16" s="85"/>
      <c r="F16" s="32"/>
      <c r="G16" s="85"/>
      <c r="H16" s="85"/>
      <c r="I16" s="85"/>
      <c r="J16" s="85"/>
      <c r="K16" s="85"/>
      <c r="L16" s="26"/>
      <c r="M16" s="26"/>
      <c r="N16" s="26"/>
    </row>
    <row r="17" spans="2:14" x14ac:dyDescent="0.25">
      <c r="B17" s="85"/>
      <c r="C17" s="85"/>
      <c r="D17" s="85"/>
      <c r="E17" s="85"/>
      <c r="F17" s="32"/>
      <c r="G17" s="85"/>
      <c r="H17" s="85"/>
      <c r="I17" s="85"/>
      <c r="J17" s="85"/>
      <c r="K17" s="85"/>
      <c r="L17" s="26"/>
      <c r="M17" s="26"/>
      <c r="N17" s="26"/>
    </row>
    <row r="18" spans="2:14" x14ac:dyDescent="0.25">
      <c r="B18" s="85"/>
      <c r="C18" s="85"/>
      <c r="D18" s="85"/>
      <c r="E18" s="85"/>
      <c r="F18" s="32"/>
      <c r="G18" s="85"/>
      <c r="H18" s="85"/>
      <c r="I18" s="85"/>
      <c r="J18" s="85"/>
      <c r="K18" s="85"/>
      <c r="L18" s="26"/>
      <c r="M18" s="26"/>
      <c r="N18" s="26"/>
    </row>
    <row r="19" spans="2:14" x14ac:dyDescent="0.25">
      <c r="B19" s="85"/>
      <c r="C19" s="85"/>
      <c r="D19" s="85"/>
      <c r="E19" s="85"/>
      <c r="F19" s="32"/>
      <c r="G19" s="85"/>
      <c r="H19" s="85"/>
      <c r="I19" s="85"/>
      <c r="J19" s="85"/>
      <c r="K19" s="85"/>
      <c r="L19" s="26"/>
      <c r="M19" s="26"/>
      <c r="N19" s="26"/>
    </row>
    <row r="20" spans="2:14" x14ac:dyDescent="0.25">
      <c r="B20" s="85"/>
      <c r="C20" s="85"/>
      <c r="D20" s="85"/>
      <c r="E20" s="85"/>
      <c r="F20" s="32"/>
      <c r="G20" s="85"/>
      <c r="H20" s="85"/>
      <c r="I20" s="85"/>
      <c r="J20" s="85"/>
      <c r="K20" s="85"/>
      <c r="L20" s="26"/>
      <c r="M20" s="26"/>
      <c r="N20" s="26"/>
    </row>
    <row r="21" spans="2:14" x14ac:dyDescent="0.25">
      <c r="B21" s="85"/>
      <c r="C21" s="85"/>
      <c r="D21" s="85"/>
      <c r="E21" s="85"/>
      <c r="F21" s="32"/>
      <c r="G21" s="85"/>
      <c r="H21" s="85"/>
      <c r="I21" s="85"/>
      <c r="J21" s="85"/>
      <c r="K21" s="85"/>
      <c r="L21" s="26"/>
      <c r="M21" s="26"/>
      <c r="N21" s="26"/>
    </row>
    <row r="22" spans="2:14" x14ac:dyDescent="0.25">
      <c r="B22" s="85"/>
      <c r="C22" s="85"/>
      <c r="D22" s="85"/>
      <c r="E22" s="85"/>
      <c r="F22" s="32"/>
      <c r="G22" s="85"/>
      <c r="H22" s="85"/>
      <c r="I22" s="85"/>
      <c r="J22" s="85"/>
      <c r="K22" s="85"/>
      <c r="L22" s="26"/>
      <c r="M22" s="26"/>
      <c r="N22" s="26"/>
    </row>
    <row r="23" spans="2:14" x14ac:dyDescent="0.25">
      <c r="B23" s="85"/>
      <c r="C23" s="85"/>
      <c r="D23" s="85"/>
      <c r="E23" s="85"/>
      <c r="F23" s="32"/>
      <c r="G23" s="85"/>
      <c r="H23" s="85"/>
      <c r="I23" s="85"/>
      <c r="J23" s="85"/>
      <c r="K23" s="85"/>
      <c r="L23" s="26"/>
      <c r="M23" s="26"/>
      <c r="N23" s="26"/>
    </row>
    <row r="24" spans="2:14" x14ac:dyDescent="0.25">
      <c r="B24" s="85"/>
      <c r="C24" s="85"/>
      <c r="D24" s="85"/>
      <c r="E24" s="85"/>
      <c r="F24" s="32"/>
      <c r="G24" s="85"/>
      <c r="H24" s="85"/>
      <c r="I24" s="85"/>
      <c r="J24" s="85"/>
      <c r="K24" s="85"/>
      <c r="L24" s="26"/>
      <c r="M24" s="26"/>
      <c r="N24" s="26"/>
    </row>
    <row r="25" spans="2:14" x14ac:dyDescent="0.25">
      <c r="B25" s="85"/>
      <c r="C25" s="85"/>
      <c r="D25" s="85"/>
      <c r="E25" s="85"/>
      <c r="F25" s="32"/>
      <c r="G25" s="85"/>
      <c r="H25" s="85"/>
      <c r="I25" s="85"/>
      <c r="J25" s="85"/>
      <c r="K25" s="85"/>
      <c r="L25" s="26"/>
      <c r="M25" s="26"/>
      <c r="N25" s="26"/>
    </row>
    <row r="26" spans="2:14" x14ac:dyDescent="0.25">
      <c r="B26" s="85"/>
      <c r="C26" s="85"/>
      <c r="D26" s="85"/>
      <c r="E26" s="85"/>
      <c r="F26" s="32"/>
      <c r="G26" s="85"/>
      <c r="H26" s="85"/>
      <c r="I26" s="85"/>
      <c r="J26" s="85"/>
      <c r="K26" s="85"/>
      <c r="L26" s="26"/>
      <c r="M26" s="26"/>
      <c r="N26" s="26"/>
    </row>
    <row r="27" spans="2:14" x14ac:dyDescent="0.25">
      <c r="B27" s="85"/>
      <c r="C27" s="85"/>
      <c r="D27" s="85"/>
      <c r="E27" s="85"/>
      <c r="F27" s="32"/>
      <c r="G27" s="85"/>
      <c r="H27" s="85"/>
      <c r="I27" s="85"/>
      <c r="J27" s="85"/>
      <c r="K27" s="85"/>
      <c r="L27" s="26"/>
      <c r="M27" s="26"/>
      <c r="N27" s="26"/>
    </row>
    <row r="28" spans="2:14" x14ac:dyDescent="0.25">
      <c r="B28" s="85"/>
      <c r="C28" s="85"/>
      <c r="D28" s="85"/>
      <c r="E28" s="85"/>
      <c r="F28" s="32"/>
      <c r="G28" s="85"/>
      <c r="H28" s="85"/>
      <c r="I28" s="85"/>
      <c r="J28" s="85"/>
      <c r="K28" s="85"/>
      <c r="L28" s="26"/>
      <c r="M28" s="26"/>
      <c r="N28" s="26"/>
    </row>
    <row r="29" spans="2:14" x14ac:dyDescent="0.25">
      <c r="B29" s="85"/>
      <c r="C29" s="85"/>
      <c r="D29" s="85"/>
      <c r="E29" s="85"/>
      <c r="F29" s="32"/>
      <c r="G29" s="85"/>
      <c r="H29" s="85"/>
      <c r="I29" s="85"/>
      <c r="J29" s="85"/>
      <c r="K29" s="85"/>
      <c r="L29" s="26"/>
      <c r="M29" s="26"/>
      <c r="N29" s="26"/>
    </row>
    <row r="30" spans="2:14" x14ac:dyDescent="0.25">
      <c r="B30" s="85"/>
      <c r="C30" s="85"/>
      <c r="D30" s="85"/>
      <c r="E30" s="85"/>
      <c r="F30" s="32"/>
      <c r="G30" s="85"/>
      <c r="H30" s="85"/>
      <c r="I30" s="85"/>
      <c r="J30" s="85"/>
      <c r="K30" s="85"/>
      <c r="L30" s="26"/>
      <c r="M30" s="26"/>
      <c r="N30" s="26"/>
    </row>
    <row r="31" spans="2:14" x14ac:dyDescent="0.25">
      <c r="B31" s="85"/>
      <c r="C31" s="85"/>
      <c r="D31" s="85"/>
      <c r="E31" s="85"/>
      <c r="F31" s="32"/>
      <c r="G31" s="85"/>
      <c r="H31" s="85"/>
      <c r="I31" s="85"/>
      <c r="J31" s="85"/>
      <c r="K31" s="85"/>
      <c r="L31" s="26"/>
      <c r="M31" s="26"/>
      <c r="N31" s="26"/>
    </row>
    <row r="32" spans="2:14" x14ac:dyDescent="0.25">
      <c r="B32" s="85"/>
      <c r="C32" s="85"/>
      <c r="D32" s="85"/>
      <c r="E32" s="85"/>
      <c r="F32" s="32"/>
      <c r="G32" s="85"/>
      <c r="H32" s="85"/>
      <c r="I32" s="85"/>
      <c r="J32" s="85"/>
      <c r="K32" s="85"/>
      <c r="L32" s="26"/>
      <c r="M32" s="26"/>
      <c r="N32" s="26"/>
    </row>
    <row r="33" spans="2:14" x14ac:dyDescent="0.25">
      <c r="B33" s="85"/>
      <c r="C33" s="85"/>
      <c r="D33" s="85"/>
      <c r="E33" s="85"/>
      <c r="F33" s="32"/>
      <c r="G33" s="85"/>
      <c r="H33" s="85"/>
      <c r="I33" s="85"/>
      <c r="J33" s="85"/>
      <c r="K33" s="85"/>
      <c r="L33" s="26"/>
      <c r="M33" s="26"/>
      <c r="N33" s="26"/>
    </row>
    <row r="34" spans="2:14" x14ac:dyDescent="0.25">
      <c r="B34" s="85"/>
      <c r="C34" s="85"/>
      <c r="D34" s="85"/>
      <c r="E34" s="85"/>
      <c r="F34" s="32"/>
      <c r="G34" s="85"/>
      <c r="H34" s="85"/>
      <c r="I34" s="85"/>
      <c r="J34" s="85"/>
      <c r="K34" s="85"/>
      <c r="L34" s="26"/>
      <c r="M34" s="26"/>
      <c r="N34" s="26"/>
    </row>
    <row r="35" spans="2:14" x14ac:dyDescent="0.25">
      <c r="B35" s="85"/>
      <c r="C35" s="85"/>
      <c r="D35" s="85"/>
      <c r="E35" s="85"/>
      <c r="F35" s="32"/>
      <c r="G35" s="85"/>
      <c r="H35" s="85"/>
      <c r="I35" s="85"/>
      <c r="J35" s="85"/>
      <c r="K35" s="85"/>
      <c r="L35" s="26"/>
      <c r="M35" s="26"/>
      <c r="N35" s="26"/>
    </row>
    <row r="36" spans="2:14" x14ac:dyDescent="0.25">
      <c r="B36" s="85"/>
      <c r="C36" s="85"/>
      <c r="D36" s="85"/>
      <c r="E36" s="85"/>
      <c r="F36" s="32"/>
      <c r="G36" s="85"/>
      <c r="H36" s="85"/>
      <c r="I36" s="85"/>
      <c r="J36" s="85"/>
      <c r="K36" s="85"/>
      <c r="L36" s="26"/>
      <c r="M36" s="26"/>
      <c r="N36" s="26"/>
    </row>
    <row r="37" spans="2:14" x14ac:dyDescent="0.25">
      <c r="B37" s="85"/>
      <c r="C37" s="85"/>
      <c r="D37" s="85"/>
      <c r="E37" s="85"/>
      <c r="F37" s="32"/>
      <c r="G37" s="85"/>
      <c r="H37" s="85"/>
      <c r="I37" s="85"/>
      <c r="J37" s="85"/>
      <c r="K37" s="85"/>
      <c r="L37" s="26"/>
      <c r="M37" s="26"/>
      <c r="N37" s="26"/>
    </row>
    <row r="38" spans="2:14" x14ac:dyDescent="0.25">
      <c r="B38" s="85"/>
      <c r="C38" s="85"/>
      <c r="D38" s="85"/>
      <c r="E38" s="85"/>
      <c r="F38" s="32"/>
      <c r="G38" s="85"/>
      <c r="H38" s="85"/>
      <c r="I38" s="85"/>
      <c r="J38" s="85"/>
      <c r="K38" s="85"/>
      <c r="L38" s="26"/>
      <c r="M38" s="26"/>
      <c r="N38" s="26"/>
    </row>
    <row r="39" spans="2:14" x14ac:dyDescent="0.25">
      <c r="B39" s="85"/>
      <c r="C39" s="85"/>
      <c r="D39" s="85"/>
      <c r="E39" s="85"/>
      <c r="F39" s="32"/>
      <c r="G39" s="85"/>
      <c r="H39" s="85"/>
      <c r="I39" s="85"/>
      <c r="J39" s="85"/>
      <c r="K39" s="85"/>
      <c r="L39" s="26"/>
      <c r="M39" s="26"/>
      <c r="N39" s="26"/>
    </row>
    <row r="40" spans="2:14" x14ac:dyDescent="0.25">
      <c r="B40" s="85"/>
      <c r="C40" s="85"/>
      <c r="D40" s="85"/>
      <c r="E40" s="85"/>
      <c r="F40" s="32"/>
      <c r="G40" s="85"/>
      <c r="H40" s="85"/>
      <c r="I40" s="85"/>
      <c r="J40" s="85"/>
      <c r="K40" s="85"/>
      <c r="L40" s="26"/>
      <c r="M40" s="26"/>
      <c r="N40" s="26"/>
    </row>
    <row r="41" spans="2:14" x14ac:dyDescent="0.25">
      <c r="B41" s="85"/>
      <c r="C41" s="85"/>
      <c r="D41" s="85"/>
      <c r="E41" s="85"/>
      <c r="F41" s="32"/>
      <c r="G41" s="85"/>
      <c r="H41" s="85"/>
      <c r="I41" s="85"/>
      <c r="J41" s="85"/>
      <c r="K41" s="85"/>
      <c r="L41" s="26"/>
      <c r="M41" s="26"/>
      <c r="N41" s="26"/>
    </row>
    <row r="42" spans="2:14" x14ac:dyDescent="0.25">
      <c r="B42" s="85"/>
      <c r="C42" s="85"/>
      <c r="D42" s="85"/>
      <c r="E42" s="85"/>
      <c r="F42" s="32"/>
      <c r="G42" s="85"/>
      <c r="H42" s="85"/>
      <c r="I42" s="85"/>
      <c r="J42" s="85"/>
      <c r="K42" s="85"/>
      <c r="L42" s="26"/>
      <c r="M42" s="26"/>
      <c r="N42" s="26"/>
    </row>
    <row r="43" spans="2:14" x14ac:dyDescent="0.25">
      <c r="B43" s="85"/>
      <c r="C43" s="85"/>
      <c r="D43" s="85"/>
      <c r="E43" s="85"/>
      <c r="F43" s="32"/>
      <c r="G43" s="85"/>
      <c r="H43" s="85"/>
      <c r="I43" s="85"/>
      <c r="J43" s="85"/>
      <c r="K43" s="85"/>
      <c r="L43" s="26"/>
      <c r="M43" s="26"/>
      <c r="N43" s="26"/>
    </row>
    <row r="44" spans="2:14" x14ac:dyDescent="0.25">
      <c r="B44" s="85"/>
      <c r="C44" s="85"/>
      <c r="D44" s="85"/>
      <c r="E44" s="85"/>
      <c r="F44" s="32"/>
      <c r="G44" s="85"/>
      <c r="H44" s="85"/>
      <c r="I44" s="85"/>
      <c r="J44" s="85"/>
      <c r="K44" s="85"/>
      <c r="L44" s="26"/>
      <c r="M44" s="26"/>
      <c r="N44" s="26"/>
    </row>
    <row r="45" spans="2:14" x14ac:dyDescent="0.25">
      <c r="B45" s="85"/>
      <c r="C45" s="85"/>
      <c r="D45" s="85"/>
      <c r="E45" s="85"/>
      <c r="F45" s="32"/>
      <c r="G45" s="85"/>
      <c r="H45" s="85"/>
      <c r="I45" s="85"/>
      <c r="J45" s="85"/>
      <c r="K45" s="85"/>
      <c r="L45" s="26"/>
      <c r="M45" s="26"/>
      <c r="N45" s="26"/>
    </row>
    <row r="46" spans="2:14" x14ac:dyDescent="0.25">
      <c r="B46" s="85"/>
      <c r="C46" s="85"/>
      <c r="D46" s="85"/>
      <c r="E46" s="85"/>
      <c r="F46" s="32"/>
      <c r="G46" s="85"/>
      <c r="H46" s="85"/>
      <c r="I46" s="85"/>
      <c r="J46" s="85"/>
      <c r="K46" s="85"/>
      <c r="L46" s="26"/>
      <c r="M46" s="26"/>
      <c r="N46" s="26"/>
    </row>
    <row r="47" spans="2:14" x14ac:dyDescent="0.25">
      <c r="B47" s="85"/>
      <c r="C47" s="85"/>
      <c r="D47" s="85"/>
      <c r="E47" s="85"/>
      <c r="F47" s="32"/>
      <c r="G47" s="85"/>
      <c r="H47" s="85"/>
      <c r="I47" s="85"/>
      <c r="J47" s="85"/>
      <c r="K47" s="85"/>
      <c r="L47" s="26"/>
      <c r="M47" s="26"/>
      <c r="N47" s="26"/>
    </row>
    <row r="48" spans="2:14" x14ac:dyDescent="0.25">
      <c r="B48" s="85"/>
      <c r="C48" s="85"/>
      <c r="D48" s="85"/>
      <c r="E48" s="85"/>
      <c r="F48" s="32"/>
      <c r="G48" s="85"/>
      <c r="H48" s="85"/>
      <c r="I48" s="85"/>
      <c r="J48" s="85"/>
      <c r="K48" s="85"/>
      <c r="L48" s="26"/>
      <c r="M48" s="26"/>
      <c r="N48" s="26"/>
    </row>
    <row r="49" spans="1:14" x14ac:dyDescent="0.25">
      <c r="A49" s="34"/>
      <c r="B49" s="85"/>
      <c r="C49" s="85"/>
      <c r="D49" s="85"/>
      <c r="E49" s="85"/>
      <c r="F49" s="32"/>
      <c r="G49" s="85"/>
      <c r="H49" s="85"/>
      <c r="I49" s="85"/>
      <c r="J49" s="85"/>
      <c r="K49" s="85"/>
      <c r="L49" s="26"/>
      <c r="M49" s="26"/>
      <c r="N49" s="26"/>
    </row>
    <row r="50" spans="1:14" x14ac:dyDescent="0.25">
      <c r="B50" s="85"/>
      <c r="C50" s="85"/>
      <c r="D50" s="85"/>
      <c r="E50" s="85"/>
      <c r="F50" s="32"/>
      <c r="G50" s="85"/>
      <c r="H50" s="85"/>
      <c r="I50" s="85"/>
      <c r="J50" s="85"/>
      <c r="K50" s="85"/>
      <c r="L50" s="26"/>
      <c r="M50" s="26"/>
      <c r="N50" s="26"/>
    </row>
    <row r="51" spans="1:14" x14ac:dyDescent="0.25">
      <c r="B51" s="85"/>
      <c r="C51" s="85"/>
      <c r="D51" s="85"/>
      <c r="E51" s="85"/>
      <c r="F51" s="32"/>
      <c r="G51" s="85"/>
      <c r="H51" s="85"/>
      <c r="I51" s="85"/>
      <c r="J51" s="85"/>
      <c r="K51" s="85"/>
      <c r="L51" s="26"/>
      <c r="M51" s="26"/>
      <c r="N51" s="26"/>
    </row>
    <row r="52" spans="1:14" x14ac:dyDescent="0.25">
      <c r="B52" s="85"/>
      <c r="C52" s="85"/>
      <c r="D52" s="85"/>
      <c r="E52" s="85"/>
      <c r="F52" s="32"/>
      <c r="G52" s="85"/>
      <c r="H52" s="85"/>
      <c r="I52" s="85"/>
      <c r="J52" s="85"/>
      <c r="K52" s="85"/>
      <c r="L52" s="26"/>
      <c r="M52" s="26"/>
      <c r="N52" s="26"/>
    </row>
    <row r="53" spans="1:14" x14ac:dyDescent="0.25">
      <c r="B53" s="85"/>
      <c r="C53" s="85"/>
      <c r="D53" s="85"/>
      <c r="E53" s="85"/>
      <c r="F53" s="32"/>
      <c r="G53" s="85"/>
      <c r="H53" s="85"/>
      <c r="I53" s="85"/>
      <c r="J53" s="85"/>
      <c r="K53" s="85"/>
      <c r="L53" s="26"/>
      <c r="M53" s="26"/>
      <c r="N53" s="26"/>
    </row>
    <row r="54" spans="1:14" x14ac:dyDescent="0.25">
      <c r="B54" s="85"/>
      <c r="C54" s="85"/>
      <c r="D54" s="85"/>
      <c r="E54" s="85"/>
      <c r="F54" s="32"/>
      <c r="G54" s="85"/>
      <c r="H54" s="85"/>
      <c r="I54" s="85"/>
      <c r="J54" s="85"/>
      <c r="K54" s="85"/>
      <c r="L54" s="26"/>
      <c r="M54" s="26"/>
      <c r="N54" s="26"/>
    </row>
    <row r="55" spans="1:14" x14ac:dyDescent="0.25">
      <c r="B55" s="85"/>
      <c r="C55" s="85"/>
      <c r="D55" s="85"/>
      <c r="E55" s="85"/>
      <c r="F55" s="32"/>
      <c r="G55" s="85"/>
      <c r="H55" s="85"/>
      <c r="I55" s="85"/>
      <c r="J55" s="85"/>
      <c r="K55" s="85"/>
      <c r="L55" s="26"/>
      <c r="M55" s="26"/>
      <c r="N55" s="26"/>
    </row>
    <row r="56" spans="1:14" x14ac:dyDescent="0.25">
      <c r="B56" s="85"/>
      <c r="C56" s="85"/>
      <c r="D56" s="85"/>
      <c r="E56" s="85"/>
      <c r="F56" s="32"/>
      <c r="G56" s="85"/>
      <c r="H56" s="85"/>
      <c r="I56" s="85"/>
      <c r="J56" s="85"/>
      <c r="K56" s="85"/>
      <c r="L56" s="26"/>
      <c r="M56" s="26"/>
      <c r="N56" s="26"/>
    </row>
    <row r="57" spans="1:14" x14ac:dyDescent="0.25">
      <c r="B57" s="85"/>
      <c r="C57" s="85"/>
      <c r="D57" s="85"/>
      <c r="E57" s="85"/>
      <c r="F57" s="32"/>
      <c r="G57" s="85"/>
      <c r="H57" s="85"/>
      <c r="I57" s="85"/>
      <c r="J57" s="85"/>
      <c r="K57" s="85"/>
      <c r="L57" s="26"/>
      <c r="M57" s="26"/>
      <c r="N57" s="26"/>
    </row>
    <row r="58" spans="1:14" x14ac:dyDescent="0.25">
      <c r="B58" s="85"/>
      <c r="C58" s="85"/>
      <c r="D58" s="85"/>
      <c r="E58" s="85"/>
      <c r="F58" s="32"/>
      <c r="G58" s="85"/>
      <c r="H58" s="85"/>
      <c r="I58" s="85"/>
      <c r="J58" s="85"/>
      <c r="K58" s="85"/>
      <c r="L58" s="26"/>
      <c r="M58" s="26"/>
      <c r="N58" s="26"/>
    </row>
    <row r="59" spans="1:14" x14ac:dyDescent="0.25">
      <c r="B59" s="85"/>
      <c r="C59" s="85"/>
      <c r="D59" s="85"/>
      <c r="E59" s="85"/>
      <c r="F59" s="32"/>
      <c r="G59" s="85"/>
      <c r="H59" s="85"/>
      <c r="I59" s="85"/>
      <c r="J59" s="85"/>
      <c r="K59" s="85"/>
      <c r="L59" s="26"/>
      <c r="M59" s="26"/>
      <c r="N59" s="26"/>
    </row>
    <row r="60" spans="1:14" x14ac:dyDescent="0.25">
      <c r="B60" s="85"/>
      <c r="C60" s="85"/>
      <c r="D60" s="85"/>
      <c r="E60" s="85"/>
      <c r="F60" s="32"/>
      <c r="G60" s="85"/>
      <c r="H60" s="85"/>
      <c r="I60" s="85"/>
      <c r="J60" s="85"/>
      <c r="K60" s="85"/>
      <c r="L60" s="26"/>
      <c r="M60" s="26"/>
      <c r="N60" s="26"/>
    </row>
    <row r="61" spans="1:14" x14ac:dyDescent="0.25">
      <c r="B61" s="85"/>
      <c r="C61" s="85"/>
      <c r="D61" s="85"/>
      <c r="E61" s="85"/>
      <c r="F61" s="32"/>
      <c r="G61" s="85"/>
      <c r="H61" s="85"/>
      <c r="I61" s="85"/>
      <c r="J61" s="85"/>
      <c r="K61" s="85"/>
      <c r="L61" s="26"/>
      <c r="M61" s="26"/>
      <c r="N61" s="26"/>
    </row>
    <row r="62" spans="1:14" x14ac:dyDescent="0.25">
      <c r="B62" s="85"/>
      <c r="C62" s="85"/>
      <c r="D62" s="85"/>
      <c r="E62" s="85"/>
      <c r="F62" s="32"/>
      <c r="G62" s="85"/>
      <c r="H62" s="85"/>
      <c r="I62" s="85"/>
      <c r="J62" s="85"/>
      <c r="K62" s="85"/>
      <c r="L62" s="26"/>
      <c r="M62" s="26"/>
      <c r="N62" s="26"/>
    </row>
    <row r="63" spans="1:14" x14ac:dyDescent="0.25">
      <c r="B63" s="85"/>
      <c r="C63" s="85"/>
      <c r="D63" s="85"/>
      <c r="E63" s="85"/>
      <c r="F63" s="32"/>
      <c r="G63" s="85"/>
      <c r="H63" s="85"/>
      <c r="I63" s="85"/>
      <c r="J63" s="85"/>
      <c r="K63" s="85"/>
      <c r="L63" s="26"/>
      <c r="M63" s="26"/>
      <c r="N63" s="26"/>
    </row>
    <row r="64" spans="1:14" x14ac:dyDescent="0.25">
      <c r="B64" s="85"/>
      <c r="C64" s="85"/>
      <c r="D64" s="85"/>
      <c r="E64" s="85"/>
      <c r="F64" s="32"/>
      <c r="G64" s="85"/>
      <c r="H64" s="85"/>
      <c r="I64" s="85"/>
      <c r="J64" s="85"/>
      <c r="K64" s="85"/>
      <c r="L64" s="26"/>
      <c r="M64" s="26"/>
      <c r="N64" s="26"/>
    </row>
    <row r="65" spans="2:14" x14ac:dyDescent="0.25">
      <c r="B65" s="85"/>
      <c r="C65" s="85"/>
      <c r="D65" s="85"/>
      <c r="E65" s="85"/>
      <c r="F65" s="32"/>
      <c r="G65" s="85"/>
      <c r="H65" s="85"/>
      <c r="I65" s="85"/>
      <c r="J65" s="85"/>
      <c r="K65" s="85"/>
      <c r="L65" s="26"/>
      <c r="M65" s="26"/>
      <c r="N65" s="26"/>
    </row>
    <row r="66" spans="2:14" x14ac:dyDescent="0.25">
      <c r="B66" s="85"/>
      <c r="C66" s="85"/>
      <c r="D66" s="85"/>
      <c r="E66" s="85"/>
      <c r="F66" s="32"/>
      <c r="G66" s="85"/>
      <c r="H66" s="85"/>
      <c r="I66" s="85"/>
      <c r="J66" s="85"/>
      <c r="K66" s="85"/>
      <c r="L66" s="26"/>
      <c r="M66" s="26"/>
      <c r="N66" s="26"/>
    </row>
    <row r="67" spans="2:14" x14ac:dyDescent="0.25">
      <c r="B67" s="85"/>
      <c r="C67" s="85"/>
      <c r="D67" s="85"/>
      <c r="E67" s="85"/>
      <c r="F67" s="32"/>
      <c r="G67" s="85"/>
      <c r="H67" s="85"/>
      <c r="I67" s="85"/>
      <c r="J67" s="85"/>
      <c r="K67" s="85"/>
      <c r="L67" s="26"/>
      <c r="M67" s="26"/>
      <c r="N67" s="26"/>
    </row>
    <row r="68" spans="2:14" x14ac:dyDescent="0.25">
      <c r="B68" s="85"/>
      <c r="C68" s="85"/>
      <c r="D68" s="85"/>
      <c r="E68" s="85"/>
      <c r="F68" s="32"/>
      <c r="G68" s="85"/>
      <c r="H68" s="85"/>
      <c r="I68" s="85"/>
      <c r="J68" s="85"/>
      <c r="K68" s="85"/>
      <c r="L68" s="26"/>
      <c r="M68" s="26"/>
      <c r="N68" s="26"/>
    </row>
    <row r="69" spans="2:14" x14ac:dyDescent="0.25">
      <c r="B69" s="85"/>
      <c r="C69" s="85"/>
      <c r="D69" s="85"/>
      <c r="E69" s="85"/>
      <c r="F69" s="32"/>
      <c r="G69" s="85"/>
      <c r="H69" s="85"/>
      <c r="I69" s="85"/>
      <c r="J69" s="85"/>
      <c r="K69" s="85"/>
      <c r="L69" s="26"/>
      <c r="M69" s="26"/>
      <c r="N69" s="26"/>
    </row>
    <row r="70" spans="2:14" x14ac:dyDescent="0.25">
      <c r="B70" s="85"/>
      <c r="C70" s="85"/>
      <c r="D70" s="85"/>
      <c r="E70" s="85"/>
      <c r="F70" s="32"/>
      <c r="G70" s="85"/>
      <c r="H70" s="85"/>
      <c r="I70" s="85"/>
      <c r="J70" s="85"/>
      <c r="K70" s="85"/>
      <c r="L70" s="26"/>
      <c r="M70" s="26"/>
      <c r="N70" s="26"/>
    </row>
    <row r="71" spans="2:14" x14ac:dyDescent="0.25">
      <c r="B71" s="85"/>
      <c r="C71" s="85"/>
      <c r="D71" s="85"/>
      <c r="E71" s="85"/>
      <c r="F71" s="32"/>
      <c r="G71" s="85"/>
      <c r="H71" s="85"/>
      <c r="I71" s="85"/>
      <c r="J71" s="85"/>
      <c r="K71" s="85"/>
      <c r="L71" s="26"/>
      <c r="M71" s="26"/>
      <c r="N71" s="26"/>
    </row>
    <row r="72" spans="2:14" x14ac:dyDescent="0.25">
      <c r="B72" s="85"/>
      <c r="C72" s="85"/>
      <c r="D72" s="85"/>
      <c r="E72" s="85"/>
      <c r="F72" s="32"/>
      <c r="G72" s="85"/>
      <c r="H72" s="85"/>
      <c r="I72" s="85"/>
      <c r="J72" s="85"/>
      <c r="K72" s="85"/>
      <c r="L72" s="26"/>
      <c r="M72" s="26"/>
      <c r="N72" s="26"/>
    </row>
    <row r="73" spans="2:14" x14ac:dyDescent="0.25">
      <c r="B73" s="85"/>
      <c r="C73" s="85"/>
      <c r="D73" s="85"/>
      <c r="E73" s="85"/>
      <c r="F73" s="32"/>
      <c r="G73" s="85"/>
      <c r="H73" s="85"/>
      <c r="I73" s="85"/>
      <c r="J73" s="85"/>
      <c r="K73" s="85"/>
      <c r="L73" s="26"/>
      <c r="M73" s="26"/>
      <c r="N73" s="26"/>
    </row>
    <row r="74" spans="2:14" x14ac:dyDescent="0.25">
      <c r="B74" s="85"/>
      <c r="C74" s="85"/>
      <c r="D74" s="85"/>
      <c r="E74" s="85"/>
      <c r="F74" s="32"/>
      <c r="G74" s="85"/>
      <c r="H74" s="85"/>
      <c r="I74" s="85"/>
      <c r="J74" s="85"/>
      <c r="K74" s="85"/>
      <c r="L74" s="26"/>
      <c r="M74" s="26"/>
      <c r="N74" s="26"/>
    </row>
    <row r="75" spans="2:14" x14ac:dyDescent="0.25">
      <c r="B75" s="85"/>
      <c r="C75" s="85"/>
      <c r="D75" s="85"/>
      <c r="E75" s="85"/>
      <c r="F75" s="32"/>
      <c r="G75" s="85"/>
      <c r="H75" s="85"/>
      <c r="I75" s="85"/>
      <c r="J75" s="85"/>
      <c r="K75" s="85"/>
      <c r="L75" s="26"/>
      <c r="M75" s="26"/>
      <c r="N75" s="26"/>
    </row>
    <row r="76" spans="2:14" x14ac:dyDescent="0.25">
      <c r="B76" s="85"/>
      <c r="C76" s="85"/>
      <c r="D76" s="85"/>
      <c r="E76" s="85"/>
      <c r="F76" s="32"/>
      <c r="G76" s="85"/>
      <c r="H76" s="85"/>
      <c r="I76" s="85"/>
      <c r="J76" s="85"/>
      <c r="K76" s="85"/>
      <c r="L76" s="26"/>
      <c r="M76" s="26"/>
      <c r="N76" s="26"/>
    </row>
    <row r="77" spans="2:14" x14ac:dyDescent="0.25">
      <c r="B77" s="85"/>
      <c r="C77" s="85"/>
      <c r="D77" s="85"/>
      <c r="E77" s="85"/>
      <c r="F77" s="32"/>
      <c r="G77" s="85"/>
      <c r="H77" s="85"/>
      <c r="I77" s="85"/>
      <c r="J77" s="85"/>
      <c r="K77" s="85"/>
      <c r="L77" s="26"/>
      <c r="M77" s="26"/>
      <c r="N77" s="26"/>
    </row>
    <row r="78" spans="2:14" x14ac:dyDescent="0.25">
      <c r="B78" s="85"/>
      <c r="C78" s="85"/>
      <c r="D78" s="85"/>
      <c r="E78" s="85"/>
      <c r="F78" s="32"/>
      <c r="G78" s="85"/>
      <c r="H78" s="85"/>
      <c r="I78" s="85"/>
      <c r="J78" s="85"/>
      <c r="K78" s="85"/>
      <c r="L78" s="26"/>
      <c r="M78" s="26"/>
      <c r="N78" s="26"/>
    </row>
    <row r="79" spans="2:14" x14ac:dyDescent="0.25">
      <c r="B79" s="85"/>
      <c r="C79" s="85"/>
      <c r="D79" s="85"/>
      <c r="E79" s="85"/>
      <c r="F79" s="32"/>
      <c r="G79" s="85"/>
      <c r="H79" s="85"/>
      <c r="I79" s="85"/>
      <c r="J79" s="85"/>
      <c r="K79" s="85"/>
      <c r="L79" s="26"/>
      <c r="M79" s="26"/>
      <c r="N79" s="26"/>
    </row>
    <row r="80" spans="2:14" x14ac:dyDescent="0.25">
      <c r="B80" s="85"/>
      <c r="C80" s="85"/>
      <c r="D80" s="85"/>
      <c r="E80" s="85"/>
      <c r="F80" s="32"/>
      <c r="G80" s="85"/>
      <c r="H80" s="85"/>
      <c r="I80" s="85"/>
      <c r="J80" s="85"/>
      <c r="K80" s="85"/>
      <c r="L80" s="26"/>
      <c r="M80" s="26"/>
      <c r="N80" s="26"/>
    </row>
    <row r="81" spans="2:14" x14ac:dyDescent="0.25">
      <c r="B81" s="85"/>
      <c r="C81" s="85"/>
      <c r="D81" s="85"/>
      <c r="E81" s="85"/>
      <c r="F81" s="32"/>
      <c r="G81" s="85"/>
      <c r="H81" s="85"/>
      <c r="I81" s="85"/>
      <c r="J81" s="85"/>
      <c r="K81" s="85"/>
      <c r="L81" s="26"/>
      <c r="M81" s="26"/>
      <c r="N81" s="26"/>
    </row>
    <row r="82" spans="2:14" x14ac:dyDescent="0.25">
      <c r="B82" s="85"/>
      <c r="C82" s="85"/>
      <c r="D82" s="85"/>
      <c r="E82" s="85"/>
      <c r="F82" s="32"/>
      <c r="G82" s="85"/>
      <c r="H82" s="85"/>
      <c r="I82" s="85"/>
      <c r="J82" s="85"/>
      <c r="K82" s="85"/>
      <c r="L82" s="26"/>
      <c r="M82" s="26"/>
      <c r="N82" s="26"/>
    </row>
    <row r="83" spans="2:14" x14ac:dyDescent="0.25">
      <c r="B83" s="85"/>
      <c r="C83" s="85"/>
      <c r="D83" s="85"/>
      <c r="E83" s="85"/>
      <c r="F83" s="32"/>
      <c r="G83" s="85"/>
      <c r="H83" s="85"/>
      <c r="I83" s="85"/>
      <c r="J83" s="85"/>
      <c r="K83" s="85"/>
      <c r="L83" s="26"/>
      <c r="M83" s="26"/>
      <c r="N83" s="26"/>
    </row>
    <row r="84" spans="2:14" x14ac:dyDescent="0.25">
      <c r="B84" s="85"/>
      <c r="C84" s="85"/>
      <c r="D84" s="85"/>
      <c r="E84" s="85"/>
      <c r="F84" s="32"/>
      <c r="G84" s="85"/>
      <c r="H84" s="85"/>
      <c r="I84" s="85"/>
      <c r="J84" s="85"/>
      <c r="K84" s="85"/>
      <c r="L84" s="26"/>
      <c r="M84" s="26"/>
      <c r="N84" s="26"/>
    </row>
    <row r="85" spans="2:14" x14ac:dyDescent="0.25">
      <c r="B85" s="85"/>
      <c r="C85" s="85"/>
      <c r="D85" s="85"/>
      <c r="E85" s="85"/>
      <c r="F85" s="32"/>
      <c r="G85" s="85"/>
      <c r="H85" s="85"/>
      <c r="I85" s="85"/>
      <c r="J85" s="85"/>
      <c r="K85" s="85"/>
      <c r="L85" s="26"/>
      <c r="M85" s="26"/>
      <c r="N85" s="26"/>
    </row>
    <row r="86" spans="2:14" x14ac:dyDescent="0.25">
      <c r="B86" s="85"/>
      <c r="C86" s="85"/>
      <c r="D86" s="85"/>
      <c r="E86" s="85"/>
      <c r="F86" s="32"/>
      <c r="G86" s="85"/>
      <c r="H86" s="85"/>
      <c r="I86" s="85"/>
      <c r="J86" s="85"/>
      <c r="K86" s="85"/>
      <c r="L86" s="26"/>
      <c r="M86" s="26"/>
      <c r="N86" s="26"/>
    </row>
    <row r="87" spans="2:14" x14ac:dyDescent="0.25">
      <c r="B87" s="85"/>
      <c r="C87" s="85"/>
      <c r="D87" s="85"/>
      <c r="E87" s="85"/>
      <c r="F87" s="32"/>
      <c r="G87" s="85"/>
      <c r="H87" s="85"/>
      <c r="I87" s="85"/>
      <c r="J87" s="85"/>
      <c r="K87" s="85"/>
      <c r="L87" s="26"/>
      <c r="M87" s="26"/>
      <c r="N87" s="26"/>
    </row>
    <row r="88" spans="2:14" x14ac:dyDescent="0.25">
      <c r="B88" s="85"/>
      <c r="C88" s="85"/>
      <c r="D88" s="85"/>
      <c r="E88" s="85"/>
      <c r="F88" s="32"/>
      <c r="G88" s="85"/>
      <c r="H88" s="85"/>
      <c r="I88" s="85"/>
      <c r="J88" s="85"/>
      <c r="K88" s="85"/>
      <c r="L88" s="26"/>
      <c r="M88" s="26"/>
      <c r="N88" s="26"/>
    </row>
    <row r="89" spans="2:14" x14ac:dyDescent="0.25">
      <c r="B89" s="85"/>
      <c r="C89" s="85"/>
      <c r="D89" s="85"/>
      <c r="E89" s="85"/>
      <c r="F89" s="32"/>
      <c r="G89" s="85"/>
      <c r="H89" s="85"/>
      <c r="I89" s="85"/>
      <c r="J89" s="85"/>
      <c r="K89" s="85"/>
      <c r="L89" s="26"/>
      <c r="M89" s="26"/>
      <c r="N89" s="26"/>
    </row>
    <row r="90" spans="2:14" x14ac:dyDescent="0.25">
      <c r="B90" s="85"/>
      <c r="C90" s="85"/>
      <c r="D90" s="85"/>
      <c r="E90" s="85"/>
      <c r="F90" s="32"/>
      <c r="G90" s="85"/>
      <c r="H90" s="85"/>
      <c r="I90" s="85"/>
      <c r="J90" s="85"/>
      <c r="K90" s="85"/>
      <c r="L90" s="26"/>
      <c r="M90" s="26"/>
      <c r="N90" s="26"/>
    </row>
    <row r="91" spans="2:14" x14ac:dyDescent="0.25">
      <c r="B91" s="85"/>
      <c r="C91" s="85"/>
      <c r="D91" s="85"/>
      <c r="E91" s="85"/>
      <c r="F91" s="32"/>
      <c r="G91" s="85"/>
      <c r="H91" s="85"/>
      <c r="I91" s="85"/>
      <c r="J91" s="85"/>
      <c r="K91" s="85"/>
      <c r="L91" s="26"/>
      <c r="M91" s="26"/>
      <c r="N91" s="26"/>
    </row>
    <row r="92" spans="2:14" x14ac:dyDescent="0.25">
      <c r="B92" s="85"/>
      <c r="C92" s="85"/>
      <c r="D92" s="85"/>
      <c r="E92" s="85"/>
      <c r="F92" s="32"/>
      <c r="G92" s="85"/>
      <c r="H92" s="85"/>
      <c r="I92" s="85"/>
      <c r="J92" s="85"/>
      <c r="K92" s="85"/>
      <c r="L92" s="26"/>
      <c r="M92" s="26"/>
      <c r="N92" s="26"/>
    </row>
    <row r="93" spans="2:14" x14ac:dyDescent="0.25">
      <c r="B93" s="85"/>
      <c r="C93" s="85"/>
      <c r="D93" s="85"/>
      <c r="E93" s="85"/>
      <c r="F93" s="32"/>
      <c r="G93" s="85"/>
      <c r="H93" s="85"/>
      <c r="I93" s="85"/>
      <c r="J93" s="85"/>
      <c r="K93" s="85"/>
      <c r="L93" s="26"/>
      <c r="M93" s="26"/>
      <c r="N93" s="26"/>
    </row>
    <row r="94" spans="2:14" x14ac:dyDescent="0.25">
      <c r="B94" s="85"/>
      <c r="C94" s="85"/>
      <c r="D94" s="85"/>
      <c r="E94" s="85"/>
      <c r="F94" s="32"/>
      <c r="G94" s="85"/>
      <c r="H94" s="85"/>
      <c r="I94" s="85"/>
      <c r="J94" s="85"/>
      <c r="K94" s="85"/>
      <c r="L94" s="26"/>
      <c r="M94" s="26"/>
      <c r="N94" s="26"/>
    </row>
    <row r="95" spans="2:14" x14ac:dyDescent="0.25">
      <c r="B95" s="85"/>
      <c r="C95" s="85"/>
      <c r="D95" s="85"/>
      <c r="E95" s="85"/>
      <c r="F95" s="32"/>
      <c r="G95" s="85"/>
      <c r="H95" s="85"/>
      <c r="I95" s="85"/>
      <c r="J95" s="85"/>
      <c r="K95" s="85"/>
      <c r="L95" s="26"/>
      <c r="M95" s="26"/>
      <c r="N95" s="26"/>
    </row>
    <row r="96" spans="2:14" x14ac:dyDescent="0.25">
      <c r="B96" s="85"/>
      <c r="C96" s="85"/>
      <c r="D96" s="85"/>
      <c r="E96" s="85"/>
      <c r="F96" s="32"/>
      <c r="G96" s="85"/>
      <c r="H96" s="85"/>
      <c r="I96" s="85"/>
      <c r="J96" s="85"/>
      <c r="K96" s="85"/>
      <c r="L96" s="26"/>
      <c r="M96" s="26"/>
      <c r="N96" s="26"/>
    </row>
    <row r="97" spans="2:14" x14ac:dyDescent="0.25">
      <c r="B97" s="85"/>
      <c r="C97" s="85"/>
      <c r="D97" s="85"/>
      <c r="E97" s="85"/>
      <c r="F97" s="32"/>
      <c r="G97" s="85"/>
      <c r="H97" s="85"/>
      <c r="I97" s="85"/>
      <c r="J97" s="85"/>
      <c r="K97" s="85"/>
      <c r="L97" s="26"/>
      <c r="M97" s="26"/>
      <c r="N97" s="26"/>
    </row>
    <row r="98" spans="2:14" x14ac:dyDescent="0.25">
      <c r="B98" s="85"/>
      <c r="C98" s="85"/>
      <c r="D98" s="85"/>
      <c r="E98" s="85"/>
      <c r="F98" s="32"/>
      <c r="G98" s="85"/>
      <c r="H98" s="85"/>
      <c r="I98" s="85"/>
      <c r="J98" s="85"/>
      <c r="K98" s="85"/>
      <c r="L98" s="26"/>
      <c r="M98" s="26"/>
      <c r="N98" s="26"/>
    </row>
    <row r="99" spans="2:14" x14ac:dyDescent="0.25">
      <c r="B99" s="85"/>
      <c r="C99" s="85"/>
      <c r="D99" s="85"/>
      <c r="E99" s="85"/>
      <c r="F99" s="32"/>
      <c r="G99" s="85"/>
      <c r="H99" s="85"/>
      <c r="I99" s="85"/>
      <c r="J99" s="85"/>
      <c r="K99" s="85"/>
      <c r="L99" s="26"/>
      <c r="M99" s="26"/>
      <c r="N99" s="26"/>
    </row>
    <row r="100" spans="2:14" x14ac:dyDescent="0.25">
      <c r="B100" s="85"/>
      <c r="C100" s="85"/>
      <c r="D100" s="85"/>
      <c r="E100" s="85"/>
      <c r="F100" s="32"/>
      <c r="G100" s="85"/>
      <c r="H100" s="85"/>
      <c r="I100" s="85"/>
      <c r="J100" s="85"/>
      <c r="K100" s="85"/>
      <c r="L100" s="26"/>
      <c r="M100" s="26"/>
      <c r="N100" s="26"/>
    </row>
    <row r="101" spans="2:14" x14ac:dyDescent="0.25">
      <c r="B101" s="85"/>
      <c r="C101" s="85"/>
      <c r="D101" s="85"/>
      <c r="E101" s="85"/>
      <c r="F101" s="32"/>
      <c r="G101" s="85"/>
      <c r="H101" s="85"/>
      <c r="I101" s="85"/>
      <c r="J101" s="85"/>
      <c r="K101" s="85"/>
      <c r="L101" s="26"/>
      <c r="M101" s="26"/>
      <c r="N101" s="26"/>
    </row>
    <row r="102" spans="2:14" x14ac:dyDescent="0.25">
      <c r="B102" s="85"/>
      <c r="C102" s="85"/>
      <c r="D102" s="85"/>
      <c r="E102" s="85"/>
      <c r="F102" s="32"/>
      <c r="G102" s="85"/>
      <c r="H102" s="85"/>
      <c r="I102" s="85"/>
      <c r="J102" s="85"/>
      <c r="K102" s="85"/>
      <c r="L102" s="26"/>
      <c r="M102" s="26"/>
      <c r="N102" s="26"/>
    </row>
    <row r="103" spans="2:14" x14ac:dyDescent="0.25">
      <c r="B103" s="85"/>
      <c r="C103" s="85"/>
      <c r="D103" s="85"/>
      <c r="E103" s="85"/>
      <c r="F103" s="32"/>
      <c r="G103" s="85"/>
      <c r="H103" s="85"/>
      <c r="I103" s="85"/>
      <c r="J103" s="85"/>
      <c r="K103" s="85"/>
      <c r="L103" s="26"/>
      <c r="M103" s="26"/>
      <c r="N103" s="26"/>
    </row>
    <row r="104" spans="2:14" x14ac:dyDescent="0.25">
      <c r="B104" s="85"/>
      <c r="C104" s="85"/>
      <c r="D104" s="85"/>
      <c r="E104" s="85"/>
      <c r="F104" s="32"/>
      <c r="G104" s="85"/>
      <c r="H104" s="85"/>
      <c r="I104" s="85"/>
      <c r="J104" s="85"/>
      <c r="K104" s="85"/>
      <c r="L104" s="26"/>
      <c r="M104" s="26"/>
      <c r="N104" s="26"/>
    </row>
    <row r="105" spans="2:14" x14ac:dyDescent="0.25">
      <c r="B105" s="85"/>
      <c r="C105" s="85"/>
      <c r="D105" s="85"/>
      <c r="E105" s="85"/>
      <c r="F105" s="32"/>
      <c r="G105" s="85"/>
      <c r="H105" s="85"/>
      <c r="I105" s="85"/>
      <c r="J105" s="85"/>
      <c r="K105" s="85"/>
      <c r="L105" s="26"/>
      <c r="M105" s="26"/>
      <c r="N105" s="26"/>
    </row>
    <row r="106" spans="2:14" x14ac:dyDescent="0.25">
      <c r="B106" s="85"/>
      <c r="C106" s="85"/>
      <c r="D106" s="85"/>
      <c r="E106" s="85"/>
      <c r="F106" s="32"/>
      <c r="G106" s="85"/>
      <c r="H106" s="85"/>
      <c r="I106" s="85"/>
      <c r="J106" s="85"/>
      <c r="K106" s="85"/>
      <c r="L106" s="26"/>
      <c r="M106" s="26"/>
      <c r="N106" s="26"/>
    </row>
    <row r="107" spans="2:14" x14ac:dyDescent="0.25">
      <c r="B107" s="85"/>
      <c r="C107" s="85"/>
      <c r="D107" s="85"/>
      <c r="E107" s="85"/>
      <c r="F107" s="32"/>
      <c r="G107" s="85"/>
      <c r="H107" s="85"/>
      <c r="I107" s="85"/>
      <c r="J107" s="85"/>
      <c r="K107" s="85"/>
      <c r="L107" s="26"/>
      <c r="M107" s="26"/>
      <c r="N107" s="26"/>
    </row>
    <row r="108" spans="2:14" x14ac:dyDescent="0.25">
      <c r="B108" s="85"/>
      <c r="C108" s="85"/>
      <c r="D108" s="85"/>
      <c r="E108" s="85"/>
      <c r="F108" s="32"/>
      <c r="G108" s="85"/>
      <c r="H108" s="85"/>
      <c r="I108" s="85"/>
      <c r="J108" s="85"/>
      <c r="K108" s="85"/>
      <c r="L108" s="26"/>
      <c r="M108" s="26"/>
      <c r="N108" s="26"/>
    </row>
    <row r="109" spans="2:14" x14ac:dyDescent="0.25">
      <c r="B109" s="85"/>
      <c r="C109" s="85"/>
      <c r="D109" s="85"/>
      <c r="E109" s="85"/>
      <c r="F109" s="32"/>
      <c r="G109" s="85"/>
      <c r="H109" s="85"/>
      <c r="I109" s="85"/>
      <c r="J109" s="85"/>
      <c r="K109" s="85"/>
      <c r="L109" s="26"/>
      <c r="M109" s="26"/>
      <c r="N109" s="26"/>
    </row>
    <row r="110" spans="2:14" x14ac:dyDescent="0.25">
      <c r="B110" s="85"/>
      <c r="C110" s="85"/>
      <c r="D110" s="85"/>
      <c r="E110" s="85"/>
      <c r="F110" s="32"/>
      <c r="G110" s="85"/>
      <c r="H110" s="85"/>
      <c r="I110" s="85"/>
      <c r="J110" s="85"/>
      <c r="K110" s="85"/>
      <c r="L110" s="26"/>
      <c r="M110" s="26"/>
      <c r="N110" s="26"/>
    </row>
    <row r="111" spans="2:14" x14ac:dyDescent="0.25">
      <c r="B111" s="85"/>
      <c r="C111" s="85"/>
      <c r="D111" s="85"/>
      <c r="E111" s="85"/>
      <c r="F111" s="32"/>
      <c r="G111" s="85"/>
      <c r="H111" s="85"/>
      <c r="I111" s="85"/>
      <c r="J111" s="85"/>
      <c r="K111" s="85"/>
      <c r="L111" s="26"/>
      <c r="M111" s="26"/>
      <c r="N111" s="26"/>
    </row>
    <row r="112" spans="2:14" x14ac:dyDescent="0.25">
      <c r="B112" s="85"/>
      <c r="C112" s="85"/>
      <c r="D112" s="85"/>
      <c r="E112" s="85"/>
      <c r="F112" s="32"/>
      <c r="G112" s="85"/>
      <c r="H112" s="85"/>
      <c r="I112" s="85"/>
      <c r="J112" s="85"/>
      <c r="K112" s="85"/>
      <c r="L112" s="26"/>
      <c r="M112" s="26"/>
      <c r="N112" s="26"/>
    </row>
    <row r="113" spans="2:14" x14ac:dyDescent="0.25">
      <c r="B113" s="85"/>
      <c r="C113" s="85"/>
      <c r="D113" s="85"/>
      <c r="E113" s="85"/>
      <c r="F113" s="32"/>
      <c r="G113" s="85"/>
      <c r="H113" s="85"/>
      <c r="I113" s="85"/>
      <c r="J113" s="85"/>
      <c r="K113" s="85"/>
      <c r="L113" s="26"/>
      <c r="M113" s="26"/>
      <c r="N113" s="26"/>
    </row>
    <row r="114" spans="2:14" x14ac:dyDescent="0.25">
      <c r="B114" s="85"/>
      <c r="C114" s="85"/>
      <c r="D114" s="85"/>
      <c r="E114" s="85"/>
      <c r="F114" s="32"/>
      <c r="G114" s="85"/>
      <c r="H114" s="85"/>
      <c r="I114" s="85"/>
      <c r="J114" s="85"/>
      <c r="K114" s="85"/>
      <c r="L114" s="26"/>
      <c r="M114" s="26"/>
      <c r="N114" s="26"/>
    </row>
    <row r="115" spans="2:14" x14ac:dyDescent="0.25">
      <c r="B115" s="85"/>
      <c r="C115" s="85"/>
      <c r="D115" s="85"/>
      <c r="E115" s="85"/>
      <c r="F115" s="32"/>
      <c r="G115" s="85"/>
      <c r="H115" s="85"/>
      <c r="I115" s="85"/>
      <c r="J115" s="85"/>
      <c r="K115" s="85"/>
      <c r="L115" s="26"/>
      <c r="M115" s="26"/>
      <c r="N115" s="26"/>
    </row>
    <row r="116" spans="2:14" x14ac:dyDescent="0.25">
      <c r="B116" s="70"/>
      <c r="C116" s="70"/>
      <c r="D116" s="70"/>
      <c r="E116" s="70"/>
      <c r="G116" s="70"/>
      <c r="H116" s="70"/>
      <c r="I116" s="70"/>
      <c r="J116" s="70"/>
      <c r="K116" s="70"/>
      <c r="L116" s="25"/>
      <c r="M116" s="25"/>
      <c r="N116" s="25"/>
    </row>
    <row r="117" spans="2:14" x14ac:dyDescent="0.25">
      <c r="B117" s="70"/>
      <c r="C117" s="70"/>
    </row>
    <row r="118" spans="2:14" x14ac:dyDescent="0.25">
      <c r="B118" s="70"/>
      <c r="C118" s="70"/>
    </row>
  </sheetData>
  <mergeCells count="434">
    <mergeCell ref="B116:C116"/>
    <mergeCell ref="D116:E116"/>
    <mergeCell ref="G116:H116"/>
    <mergeCell ref="I116:K116"/>
    <mergeCell ref="B117:C117"/>
    <mergeCell ref="B118:C118"/>
    <mergeCell ref="B112:C112"/>
    <mergeCell ref="D112:E112"/>
    <mergeCell ref="G112:H112"/>
    <mergeCell ref="I112:K112"/>
    <mergeCell ref="B115:C115"/>
    <mergeCell ref="D115:E115"/>
    <mergeCell ref="G115:H115"/>
    <mergeCell ref="I115:K115"/>
    <mergeCell ref="B110:C110"/>
    <mergeCell ref="D110:E110"/>
    <mergeCell ref="G110:H110"/>
    <mergeCell ref="I110:K110"/>
    <mergeCell ref="B111:C111"/>
    <mergeCell ref="D111:E111"/>
    <mergeCell ref="G111:H111"/>
    <mergeCell ref="I111:K111"/>
    <mergeCell ref="B64:C64"/>
    <mergeCell ref="D64:E64"/>
    <mergeCell ref="G64:H64"/>
    <mergeCell ref="I64:K64"/>
    <mergeCell ref="B109:C109"/>
    <mergeCell ref="D109:E109"/>
    <mergeCell ref="G109:H109"/>
    <mergeCell ref="I109:K109"/>
    <mergeCell ref="B66:C66"/>
    <mergeCell ref="D66:E66"/>
    <mergeCell ref="G66:H66"/>
    <mergeCell ref="I66:K66"/>
    <mergeCell ref="B67:C67"/>
    <mergeCell ref="D67:E67"/>
    <mergeCell ref="G67:H67"/>
    <mergeCell ref="I67:K67"/>
    <mergeCell ref="B62:C62"/>
    <mergeCell ref="D62:E62"/>
    <mergeCell ref="G62:H62"/>
    <mergeCell ref="I62:K62"/>
    <mergeCell ref="B63:C63"/>
    <mergeCell ref="D63:E63"/>
    <mergeCell ref="G63:H63"/>
    <mergeCell ref="I63:K63"/>
    <mergeCell ref="B60:C60"/>
    <mergeCell ref="D60:E60"/>
    <mergeCell ref="G60:H60"/>
    <mergeCell ref="I60:K60"/>
    <mergeCell ref="B61:C61"/>
    <mergeCell ref="D61:E61"/>
    <mergeCell ref="G61:H61"/>
    <mergeCell ref="I61:K61"/>
    <mergeCell ref="B58:C58"/>
    <mergeCell ref="D58:E58"/>
    <mergeCell ref="G58:H58"/>
    <mergeCell ref="I58:K58"/>
    <mergeCell ref="B59:C59"/>
    <mergeCell ref="D59:E59"/>
    <mergeCell ref="G59:H59"/>
    <mergeCell ref="I59:K59"/>
    <mergeCell ref="B56:C56"/>
    <mergeCell ref="D56:E56"/>
    <mergeCell ref="G56:H56"/>
    <mergeCell ref="I56:K56"/>
    <mergeCell ref="B57:C57"/>
    <mergeCell ref="D57:E57"/>
    <mergeCell ref="G57:H57"/>
    <mergeCell ref="I57:K57"/>
    <mergeCell ref="B54:C54"/>
    <mergeCell ref="D54:E54"/>
    <mergeCell ref="G54:H54"/>
    <mergeCell ref="I54:K54"/>
    <mergeCell ref="B55:C55"/>
    <mergeCell ref="D55:E55"/>
    <mergeCell ref="G55:H55"/>
    <mergeCell ref="I55:K55"/>
    <mergeCell ref="B52:C52"/>
    <mergeCell ref="D52:E52"/>
    <mergeCell ref="G52:H52"/>
    <mergeCell ref="I52:K52"/>
    <mergeCell ref="B53:C53"/>
    <mergeCell ref="D53:E53"/>
    <mergeCell ref="G53:H53"/>
    <mergeCell ref="I53:K53"/>
    <mergeCell ref="B50:C50"/>
    <mergeCell ref="D50:E50"/>
    <mergeCell ref="G50:H50"/>
    <mergeCell ref="I50:K50"/>
    <mergeCell ref="B51:C51"/>
    <mergeCell ref="D51:E51"/>
    <mergeCell ref="G51:H51"/>
    <mergeCell ref="I51:K51"/>
    <mergeCell ref="B11:C11"/>
    <mergeCell ref="D11:E11"/>
    <mergeCell ref="G11:H11"/>
    <mergeCell ref="I11:K11"/>
    <mergeCell ref="B49:C49"/>
    <mergeCell ref="D49:E49"/>
    <mergeCell ref="G49:H49"/>
    <mergeCell ref="I49:K49"/>
    <mergeCell ref="B20:C20"/>
    <mergeCell ref="D20:E20"/>
    <mergeCell ref="G20:H20"/>
    <mergeCell ref="I20:K20"/>
    <mergeCell ref="B21:C21"/>
    <mergeCell ref="D21:E21"/>
    <mergeCell ref="G21:H21"/>
    <mergeCell ref="I21:K21"/>
    <mergeCell ref="B2:C5"/>
    <mergeCell ref="K2:M5"/>
    <mergeCell ref="I5:J5"/>
    <mergeCell ref="B10:C10"/>
    <mergeCell ref="D10:E10"/>
    <mergeCell ref="G10:H10"/>
    <mergeCell ref="I10:K10"/>
    <mergeCell ref="E8:N8"/>
    <mergeCell ref="B65:C65"/>
    <mergeCell ref="D65:E65"/>
    <mergeCell ref="G65:H65"/>
    <mergeCell ref="I65:K65"/>
    <mergeCell ref="B17:C17"/>
    <mergeCell ref="D17:E17"/>
    <mergeCell ref="G17:H17"/>
    <mergeCell ref="I17:K17"/>
    <mergeCell ref="B18:C18"/>
    <mergeCell ref="D18:E18"/>
    <mergeCell ref="G18:H18"/>
    <mergeCell ref="I18:K18"/>
    <mergeCell ref="B19:C19"/>
    <mergeCell ref="D19:E19"/>
    <mergeCell ref="G19:H19"/>
    <mergeCell ref="I19:K19"/>
    <mergeCell ref="B68:C68"/>
    <mergeCell ref="D68:E68"/>
    <mergeCell ref="G68:H68"/>
    <mergeCell ref="I68:K68"/>
    <mergeCell ref="B105:C105"/>
    <mergeCell ref="D105:E105"/>
    <mergeCell ref="G105:H105"/>
    <mergeCell ref="I105:K105"/>
    <mergeCell ref="B106:C106"/>
    <mergeCell ref="D106:E106"/>
    <mergeCell ref="G106:H106"/>
    <mergeCell ref="I106:K106"/>
    <mergeCell ref="B73:C73"/>
    <mergeCell ref="D73:E73"/>
    <mergeCell ref="G73:H73"/>
    <mergeCell ref="I73:K73"/>
    <mergeCell ref="B74:C74"/>
    <mergeCell ref="D74:E74"/>
    <mergeCell ref="G74:H74"/>
    <mergeCell ref="I74:K74"/>
    <mergeCell ref="B103:C103"/>
    <mergeCell ref="D103:E103"/>
    <mergeCell ref="G103:H103"/>
    <mergeCell ref="I103:K103"/>
    <mergeCell ref="B107:C107"/>
    <mergeCell ref="D107:E107"/>
    <mergeCell ref="G107:H107"/>
    <mergeCell ref="I107:K107"/>
    <mergeCell ref="B108:C108"/>
    <mergeCell ref="D108:E108"/>
    <mergeCell ref="G108:H108"/>
    <mergeCell ref="I108:K108"/>
    <mergeCell ref="B69:C69"/>
    <mergeCell ref="D69:E69"/>
    <mergeCell ref="G69:H69"/>
    <mergeCell ref="I69:K69"/>
    <mergeCell ref="B70:C70"/>
    <mergeCell ref="D70:E70"/>
    <mergeCell ref="G70:H70"/>
    <mergeCell ref="I70:K70"/>
    <mergeCell ref="B71:C71"/>
    <mergeCell ref="D71:E71"/>
    <mergeCell ref="G71:H71"/>
    <mergeCell ref="I71:K71"/>
    <mergeCell ref="B72:C72"/>
    <mergeCell ref="D72:E72"/>
    <mergeCell ref="G72:H72"/>
    <mergeCell ref="I72:K72"/>
    <mergeCell ref="B104:C104"/>
    <mergeCell ref="D104:E104"/>
    <mergeCell ref="G104:H104"/>
    <mergeCell ref="I104:K104"/>
    <mergeCell ref="B12:C12"/>
    <mergeCell ref="D12:E12"/>
    <mergeCell ref="G12:H12"/>
    <mergeCell ref="I12:K12"/>
    <mergeCell ref="B13:C13"/>
    <mergeCell ref="D13:E13"/>
    <mergeCell ref="G13:H13"/>
    <mergeCell ref="I13:K13"/>
    <mergeCell ref="B14:C14"/>
    <mergeCell ref="D14:E14"/>
    <mergeCell ref="G14:H14"/>
    <mergeCell ref="I14:K14"/>
    <mergeCell ref="B15:C15"/>
    <mergeCell ref="D15:E15"/>
    <mergeCell ref="G15:H15"/>
    <mergeCell ref="I15:K15"/>
    <mergeCell ref="B16:C16"/>
    <mergeCell ref="D16:E16"/>
    <mergeCell ref="G16:H16"/>
    <mergeCell ref="I16:K16"/>
    <mergeCell ref="B22:C22"/>
    <mergeCell ref="D22:E22"/>
    <mergeCell ref="G22:H22"/>
    <mergeCell ref="I22:K22"/>
    <mergeCell ref="B23:C23"/>
    <mergeCell ref="D23:E23"/>
    <mergeCell ref="G23:H23"/>
    <mergeCell ref="I23:K23"/>
    <mergeCell ref="B24:C24"/>
    <mergeCell ref="D24:E24"/>
    <mergeCell ref="G24:H24"/>
    <mergeCell ref="I24:K24"/>
    <mergeCell ref="B25:C25"/>
    <mergeCell ref="D25:E25"/>
    <mergeCell ref="G25:H25"/>
    <mergeCell ref="I25:K25"/>
    <mergeCell ref="B26:C26"/>
    <mergeCell ref="D26:E26"/>
    <mergeCell ref="G26:H26"/>
    <mergeCell ref="I26:K26"/>
    <mergeCell ref="B27:C27"/>
    <mergeCell ref="D27:E27"/>
    <mergeCell ref="G27:H27"/>
    <mergeCell ref="I27:K27"/>
    <mergeCell ref="B28:C28"/>
    <mergeCell ref="D28:E28"/>
    <mergeCell ref="G28:H28"/>
    <mergeCell ref="I28:K28"/>
    <mergeCell ref="B29:C29"/>
    <mergeCell ref="D29:E29"/>
    <mergeCell ref="G29:H29"/>
    <mergeCell ref="I29:K29"/>
    <mergeCell ref="B30:C30"/>
    <mergeCell ref="D30:E30"/>
    <mergeCell ref="G30:H30"/>
    <mergeCell ref="I30:K30"/>
    <mergeCell ref="B31:C31"/>
    <mergeCell ref="D31:E31"/>
    <mergeCell ref="G31:H31"/>
    <mergeCell ref="I31:K31"/>
    <mergeCell ref="B32:C32"/>
    <mergeCell ref="D32:E32"/>
    <mergeCell ref="G32:H32"/>
    <mergeCell ref="I32:K32"/>
    <mergeCell ref="B33:C33"/>
    <mergeCell ref="D33:E33"/>
    <mergeCell ref="G33:H33"/>
    <mergeCell ref="I33:K33"/>
    <mergeCell ref="B34:C34"/>
    <mergeCell ref="D34:E34"/>
    <mergeCell ref="G34:H34"/>
    <mergeCell ref="I34:K34"/>
    <mergeCell ref="B35:C35"/>
    <mergeCell ref="D35:E35"/>
    <mergeCell ref="G35:H35"/>
    <mergeCell ref="I35:K35"/>
    <mergeCell ref="B36:C36"/>
    <mergeCell ref="D36:E36"/>
    <mergeCell ref="G36:H36"/>
    <mergeCell ref="I36:K36"/>
    <mergeCell ref="B37:C37"/>
    <mergeCell ref="D37:E37"/>
    <mergeCell ref="G37:H37"/>
    <mergeCell ref="I37:K37"/>
    <mergeCell ref="B38:C38"/>
    <mergeCell ref="D38:E38"/>
    <mergeCell ref="G38:H38"/>
    <mergeCell ref="I38:K38"/>
    <mergeCell ref="B39:C39"/>
    <mergeCell ref="D39:E39"/>
    <mergeCell ref="G39:H39"/>
    <mergeCell ref="I39:K39"/>
    <mergeCell ref="B40:C40"/>
    <mergeCell ref="D40:E40"/>
    <mergeCell ref="G40:H40"/>
    <mergeCell ref="I40:K40"/>
    <mergeCell ref="B41:C41"/>
    <mergeCell ref="D41:E41"/>
    <mergeCell ref="G41:H41"/>
    <mergeCell ref="I41:K41"/>
    <mergeCell ref="B42:C42"/>
    <mergeCell ref="D42:E42"/>
    <mergeCell ref="G42:H42"/>
    <mergeCell ref="I42:K42"/>
    <mergeCell ref="B43:C43"/>
    <mergeCell ref="D43:E43"/>
    <mergeCell ref="G43:H43"/>
    <mergeCell ref="I43:K43"/>
    <mergeCell ref="B44:C44"/>
    <mergeCell ref="D44:E44"/>
    <mergeCell ref="G44:H44"/>
    <mergeCell ref="I44:K44"/>
    <mergeCell ref="B45:C45"/>
    <mergeCell ref="D45:E45"/>
    <mergeCell ref="G45:H45"/>
    <mergeCell ref="I45:K45"/>
    <mergeCell ref="B46:C46"/>
    <mergeCell ref="D46:E46"/>
    <mergeCell ref="G46:H46"/>
    <mergeCell ref="I46:K46"/>
    <mergeCell ref="B47:C47"/>
    <mergeCell ref="D47:E47"/>
    <mergeCell ref="G47:H47"/>
    <mergeCell ref="I47:K47"/>
    <mergeCell ref="B48:C48"/>
    <mergeCell ref="D48:E48"/>
    <mergeCell ref="G48:H48"/>
    <mergeCell ref="I48:K48"/>
    <mergeCell ref="B75:C75"/>
    <mergeCell ref="D75:E75"/>
    <mergeCell ref="G75:H75"/>
    <mergeCell ref="I75:K75"/>
    <mergeCell ref="B76:C76"/>
    <mergeCell ref="D76:E76"/>
    <mergeCell ref="G76:H76"/>
    <mergeCell ref="I76:K76"/>
    <mergeCell ref="B77:C77"/>
    <mergeCell ref="D77:E77"/>
    <mergeCell ref="G77:H77"/>
    <mergeCell ref="I77:K77"/>
    <mergeCell ref="B78:C78"/>
    <mergeCell ref="D78:E78"/>
    <mergeCell ref="G78:H78"/>
    <mergeCell ref="I78:K78"/>
    <mergeCell ref="B79:C79"/>
    <mergeCell ref="D79:E79"/>
    <mergeCell ref="G79:H79"/>
    <mergeCell ref="I79:K79"/>
    <mergeCell ref="B97:C97"/>
    <mergeCell ref="D97:E97"/>
    <mergeCell ref="G97:H97"/>
    <mergeCell ref="I97:K97"/>
    <mergeCell ref="B84:C84"/>
    <mergeCell ref="D84:E84"/>
    <mergeCell ref="G84:H84"/>
    <mergeCell ref="I84:K84"/>
    <mergeCell ref="B85:C85"/>
    <mergeCell ref="D85:E85"/>
    <mergeCell ref="G85:H85"/>
    <mergeCell ref="I85:K85"/>
    <mergeCell ref="B86:C86"/>
    <mergeCell ref="D86:E86"/>
    <mergeCell ref="G86:H86"/>
    <mergeCell ref="I86:K86"/>
    <mergeCell ref="B83:C83"/>
    <mergeCell ref="D83:E83"/>
    <mergeCell ref="G83:H83"/>
    <mergeCell ref="I83:K83"/>
    <mergeCell ref="B98:C98"/>
    <mergeCell ref="D98:E98"/>
    <mergeCell ref="G98:H98"/>
    <mergeCell ref="I98:K98"/>
    <mergeCell ref="B99:C99"/>
    <mergeCell ref="D99:E99"/>
    <mergeCell ref="G99:H99"/>
    <mergeCell ref="I99:K99"/>
    <mergeCell ref="B80:C80"/>
    <mergeCell ref="D80:E80"/>
    <mergeCell ref="G80:H80"/>
    <mergeCell ref="I80:K80"/>
    <mergeCell ref="B81:C81"/>
    <mergeCell ref="D81:E81"/>
    <mergeCell ref="G81:H81"/>
    <mergeCell ref="I81:K81"/>
    <mergeCell ref="B82:C82"/>
    <mergeCell ref="D82:E82"/>
    <mergeCell ref="G82:H82"/>
    <mergeCell ref="I82:K82"/>
    <mergeCell ref="B87:C87"/>
    <mergeCell ref="D87:E87"/>
    <mergeCell ref="G87:H87"/>
    <mergeCell ref="I87:K87"/>
    <mergeCell ref="B88:C88"/>
    <mergeCell ref="D88:E88"/>
    <mergeCell ref="G88:H88"/>
    <mergeCell ref="I88:K88"/>
    <mergeCell ref="B89:C89"/>
    <mergeCell ref="D89:E89"/>
    <mergeCell ref="G89:H89"/>
    <mergeCell ref="I89:K89"/>
    <mergeCell ref="B90:C90"/>
    <mergeCell ref="D90:E90"/>
    <mergeCell ref="G90:H90"/>
    <mergeCell ref="I90:K90"/>
    <mergeCell ref="B91:C91"/>
    <mergeCell ref="D91:E91"/>
    <mergeCell ref="G91:H91"/>
    <mergeCell ref="I91:K91"/>
    <mergeCell ref="B92:C92"/>
    <mergeCell ref="D92:E92"/>
    <mergeCell ref="G92:H92"/>
    <mergeCell ref="I92:K92"/>
    <mergeCell ref="B93:C93"/>
    <mergeCell ref="D93:E93"/>
    <mergeCell ref="G93:H93"/>
    <mergeCell ref="I93:K93"/>
    <mergeCell ref="B94:C94"/>
    <mergeCell ref="D94:E94"/>
    <mergeCell ref="G94:H94"/>
    <mergeCell ref="I94:K94"/>
    <mergeCell ref="B95:C95"/>
    <mergeCell ref="D95:E95"/>
    <mergeCell ref="G95:H95"/>
    <mergeCell ref="I95:K95"/>
    <mergeCell ref="B96:C96"/>
    <mergeCell ref="D96:E96"/>
    <mergeCell ref="G96:H96"/>
    <mergeCell ref="I96:K96"/>
    <mergeCell ref="B113:C113"/>
    <mergeCell ref="D113:E113"/>
    <mergeCell ref="G113:H113"/>
    <mergeCell ref="I113:K113"/>
    <mergeCell ref="B114:C114"/>
    <mergeCell ref="D114:E114"/>
    <mergeCell ref="G114:H114"/>
    <mergeCell ref="I114:K114"/>
    <mergeCell ref="B101:C101"/>
    <mergeCell ref="D101:E101"/>
    <mergeCell ref="G101:H101"/>
    <mergeCell ref="I101:K101"/>
    <mergeCell ref="B102:C102"/>
    <mergeCell ref="D102:E102"/>
    <mergeCell ref="G102:H102"/>
    <mergeCell ref="I102:K102"/>
    <mergeCell ref="B100:C100"/>
    <mergeCell ref="D100:E100"/>
    <mergeCell ref="G100:H100"/>
    <mergeCell ref="I100:K100"/>
  </mergeCells>
  <pageMargins left="0.7" right="0.7" top="0.75" bottom="0.75" header="0.3" footer="0.3"/>
  <pageSetup paperSize="9" scale="47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400-000000000000}">
          <x14:formula1>
            <xm:f>Auxiliar!$AD$3:$AD$10</xm:f>
          </x14:formula1>
          <xm:sqref>C8</xm:sqref>
        </x14:dataValidation>
        <x14:dataValidation type="list" allowBlank="1" showInputMessage="1" showErrorMessage="1" xr:uid="{00000000-0002-0000-0400-000001000000}">
          <x14:formula1>
            <xm:f>Auxiliar!$D$7:$D$165</xm:f>
          </x14:formula1>
          <xm:sqref>B11:C115</xm:sqref>
        </x14:dataValidation>
        <x14:dataValidation type="list" allowBlank="1" showInputMessage="1" showErrorMessage="1" xr:uid="{00000000-0002-0000-0400-000002000000}">
          <x14:formula1>
            <xm:f>Auxiliar!$AE$16</xm:f>
          </x14:formula1>
          <xm:sqref>D11:E115</xm:sqref>
        </x14:dataValidation>
        <x14:dataValidation type="list" allowBlank="1" showInputMessage="1" showErrorMessage="1" xr:uid="{00000000-0002-0000-0400-000003000000}">
          <x14:formula1>
            <xm:f>Auxiliar!$AE$10</xm:f>
          </x14:formula1>
          <xm:sqref>F11:F115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AE165"/>
  <sheetViews>
    <sheetView topLeftCell="Q1" zoomScaleNormal="100" workbookViewId="0">
      <selection activeCell="AB3" sqref="AB3"/>
    </sheetView>
  </sheetViews>
  <sheetFormatPr baseColWidth="10" defaultColWidth="9.140625" defaultRowHeight="15" x14ac:dyDescent="0.25"/>
  <cols>
    <col min="3" max="3" width="10.7109375" customWidth="1"/>
    <col min="4" max="4" width="10.5703125" customWidth="1"/>
    <col min="5" max="5" width="22.5703125" customWidth="1"/>
    <col min="6" max="6" width="16.140625" customWidth="1"/>
    <col min="7" max="7" width="10" customWidth="1"/>
    <col min="8" max="8" width="9.7109375" customWidth="1"/>
    <col min="10" max="10" width="11.28515625" customWidth="1"/>
    <col min="11" max="11" width="10.85546875" customWidth="1"/>
    <col min="12" max="12" width="12.5703125" customWidth="1"/>
    <col min="13" max="13" width="13.85546875" customWidth="1"/>
    <col min="16" max="16" width="12.7109375" customWidth="1"/>
    <col min="19" max="19" width="15.42578125" customWidth="1"/>
    <col min="24" max="24" width="12.85546875" customWidth="1"/>
    <col min="25" max="25" width="12.5703125" customWidth="1"/>
    <col min="27" max="27" width="11.7109375" customWidth="1"/>
    <col min="28" max="28" width="11.85546875" customWidth="1"/>
    <col min="29" max="29" width="19.7109375" customWidth="1"/>
  </cols>
  <sheetData>
    <row r="2" spans="2:31" ht="15.75" thickBot="1" x14ac:dyDescent="0.3">
      <c r="S2" s="16" t="s">
        <v>878</v>
      </c>
      <c r="X2" s="16" t="s">
        <v>895</v>
      </c>
      <c r="Y2" s="16" t="s">
        <v>896</v>
      </c>
      <c r="AA2" s="16" t="s">
        <v>977</v>
      </c>
      <c r="AB2" s="16" t="s">
        <v>874</v>
      </c>
      <c r="AC2" s="16" t="s">
        <v>1025</v>
      </c>
      <c r="AD2" s="16" t="s">
        <v>1029</v>
      </c>
      <c r="AE2" s="16" t="s">
        <v>1031</v>
      </c>
    </row>
    <row r="3" spans="2:31" ht="16.5" customHeight="1" thickBot="1" x14ac:dyDescent="0.3">
      <c r="B3" s="101" t="s">
        <v>673</v>
      </c>
      <c r="C3" s="102"/>
      <c r="D3" s="93" t="s">
        <v>674</v>
      </c>
      <c r="E3" s="93" t="s">
        <v>675</v>
      </c>
      <c r="F3" s="93" t="s">
        <v>676</v>
      </c>
      <c r="G3" s="93" t="s">
        <v>677</v>
      </c>
      <c r="H3" s="93" t="s">
        <v>700</v>
      </c>
      <c r="I3" s="93" t="s">
        <v>678</v>
      </c>
      <c r="J3" s="97" t="s">
        <v>679</v>
      </c>
      <c r="K3" s="93" t="s">
        <v>680</v>
      </c>
      <c r="L3" s="96" t="s">
        <v>683</v>
      </c>
      <c r="M3" s="97"/>
      <c r="S3" t="s">
        <v>877</v>
      </c>
      <c r="X3" t="s">
        <v>897</v>
      </c>
      <c r="Y3" s="17" t="s">
        <v>949</v>
      </c>
      <c r="AA3" t="s">
        <v>978</v>
      </c>
      <c r="AB3" t="s">
        <v>1013</v>
      </c>
      <c r="AC3" t="s">
        <v>1026</v>
      </c>
      <c r="AD3">
        <v>2020</v>
      </c>
      <c r="AE3" t="s">
        <v>1035</v>
      </c>
    </row>
    <row r="4" spans="2:31" ht="17.25" customHeight="1" thickBot="1" x14ac:dyDescent="0.3">
      <c r="B4" s="98" t="s">
        <v>1</v>
      </c>
      <c r="C4" s="93" t="s">
        <v>2</v>
      </c>
      <c r="D4" s="95"/>
      <c r="E4" s="95"/>
      <c r="F4" s="95"/>
      <c r="G4" s="95"/>
      <c r="H4" s="95"/>
      <c r="I4" s="95"/>
      <c r="J4" s="103"/>
      <c r="K4" s="95"/>
      <c r="L4" s="93" t="s">
        <v>681</v>
      </c>
      <c r="M4" s="93" t="s">
        <v>682</v>
      </c>
      <c r="S4" t="s">
        <v>879</v>
      </c>
      <c r="X4" t="s">
        <v>898</v>
      </c>
      <c r="Y4" s="17" t="s">
        <v>950</v>
      </c>
      <c r="AA4" t="s">
        <v>979</v>
      </c>
      <c r="AB4" t="s">
        <v>1014</v>
      </c>
      <c r="AC4" t="s">
        <v>1027</v>
      </c>
      <c r="AD4">
        <v>2021</v>
      </c>
      <c r="AE4" t="s">
        <v>1036</v>
      </c>
    </row>
    <row r="5" spans="2:31" ht="16.5" customHeight="1" x14ac:dyDescent="0.25">
      <c r="B5" s="99"/>
      <c r="C5" s="95"/>
      <c r="D5" s="95"/>
      <c r="E5" s="95"/>
      <c r="F5" s="95"/>
      <c r="G5" s="95"/>
      <c r="H5" s="95"/>
      <c r="I5" s="95"/>
      <c r="J5" s="103"/>
      <c r="K5" s="95"/>
      <c r="L5" s="95"/>
      <c r="M5" s="95"/>
      <c r="N5" s="93" t="s">
        <v>684</v>
      </c>
      <c r="O5" s="93" t="s">
        <v>0</v>
      </c>
      <c r="P5" s="93" t="s">
        <v>685</v>
      </c>
      <c r="S5" t="s">
        <v>875</v>
      </c>
      <c r="X5" t="s">
        <v>899</v>
      </c>
      <c r="Y5" s="17" t="s">
        <v>951</v>
      </c>
      <c r="AA5" t="s">
        <v>980</v>
      </c>
      <c r="AB5" t="s">
        <v>1015</v>
      </c>
      <c r="AC5" t="s">
        <v>1028</v>
      </c>
      <c r="AD5">
        <v>2022</v>
      </c>
      <c r="AE5" t="s">
        <v>1037</v>
      </c>
    </row>
    <row r="6" spans="2:31" ht="30.75" customHeight="1" thickBot="1" x14ac:dyDescent="0.3">
      <c r="B6" s="100"/>
      <c r="C6" s="94"/>
      <c r="D6" s="94"/>
      <c r="E6" s="94"/>
      <c r="F6" s="94"/>
      <c r="G6" s="94"/>
      <c r="H6" s="94"/>
      <c r="I6" s="94"/>
      <c r="J6" s="104"/>
      <c r="K6" s="94"/>
      <c r="L6" s="94"/>
      <c r="M6" s="94"/>
      <c r="N6" s="94"/>
      <c r="O6" s="94"/>
      <c r="P6" s="94"/>
      <c r="S6" t="s">
        <v>876</v>
      </c>
      <c r="X6" t="s">
        <v>900</v>
      </c>
      <c r="Y6" s="17" t="s">
        <v>952</v>
      </c>
      <c r="AA6" t="s">
        <v>981</v>
      </c>
      <c r="AB6" t="s">
        <v>1016</v>
      </c>
      <c r="AD6">
        <v>2023</v>
      </c>
      <c r="AE6" s="16" t="s">
        <v>1038</v>
      </c>
    </row>
    <row r="7" spans="2:31" ht="17.25" thickBot="1" x14ac:dyDescent="0.3">
      <c r="B7" s="1">
        <v>1</v>
      </c>
      <c r="C7" s="1" t="s">
        <v>3</v>
      </c>
      <c r="D7" s="2" t="s">
        <v>4</v>
      </c>
      <c r="E7" s="2" t="s">
        <v>814</v>
      </c>
      <c r="F7" s="2" t="s">
        <v>5</v>
      </c>
      <c r="G7" s="1" t="s">
        <v>6</v>
      </c>
      <c r="H7" s="1" t="s">
        <v>7</v>
      </c>
      <c r="I7" s="1" t="s">
        <v>8</v>
      </c>
      <c r="J7" s="1">
        <v>24</v>
      </c>
      <c r="K7" s="1" t="s">
        <v>9</v>
      </c>
      <c r="L7" s="1" t="s">
        <v>10</v>
      </c>
      <c r="M7" s="1" t="s">
        <v>11</v>
      </c>
      <c r="N7" s="1">
        <v>4750</v>
      </c>
      <c r="O7" s="1">
        <v>1</v>
      </c>
      <c r="P7" s="1">
        <v>2</v>
      </c>
      <c r="Q7" t="str">
        <f>+MID(F7,LEN(F7)-3,5)</f>
        <v>(10)</v>
      </c>
      <c r="S7" t="s">
        <v>880</v>
      </c>
      <c r="X7" t="s">
        <v>901</v>
      </c>
      <c r="Y7" s="17" t="s">
        <v>953</v>
      </c>
      <c r="AA7" t="s">
        <v>982</v>
      </c>
      <c r="AB7" t="s">
        <v>1017</v>
      </c>
      <c r="AD7">
        <v>2024</v>
      </c>
      <c r="AE7" t="s">
        <v>1039</v>
      </c>
    </row>
    <row r="8" spans="2:31" ht="17.25" thickBot="1" x14ac:dyDescent="0.3">
      <c r="B8" s="1">
        <v>1</v>
      </c>
      <c r="C8" s="1" t="s">
        <v>3</v>
      </c>
      <c r="D8" s="2" t="s">
        <v>12</v>
      </c>
      <c r="E8" s="2" t="s">
        <v>815</v>
      </c>
      <c r="F8" s="2" t="s">
        <v>13</v>
      </c>
      <c r="G8" s="1" t="s">
        <v>14</v>
      </c>
      <c r="H8" s="1" t="s">
        <v>15</v>
      </c>
      <c r="I8" s="1" t="s">
        <v>16</v>
      </c>
      <c r="J8" s="1" t="s">
        <v>17</v>
      </c>
      <c r="K8" s="1" t="s">
        <v>18</v>
      </c>
      <c r="L8" s="1" t="s">
        <v>10</v>
      </c>
      <c r="M8" s="1" t="s">
        <v>11</v>
      </c>
      <c r="N8" s="1">
        <v>10900</v>
      </c>
      <c r="O8" s="1">
        <v>1</v>
      </c>
      <c r="P8" s="1">
        <v>2</v>
      </c>
      <c r="Q8" t="str">
        <f t="shared" ref="Q8:Q11" si="0">+MID(F8,LEN(F8)-3,5)</f>
        <v>(10)</v>
      </c>
      <c r="S8" t="s">
        <v>881</v>
      </c>
      <c r="X8" t="s">
        <v>902</v>
      </c>
      <c r="Y8" s="17" t="s">
        <v>954</v>
      </c>
      <c r="AA8" t="s">
        <v>983</v>
      </c>
      <c r="AB8" t="s">
        <v>1064</v>
      </c>
      <c r="AD8">
        <v>2025</v>
      </c>
      <c r="AE8" t="s">
        <v>1041</v>
      </c>
    </row>
    <row r="9" spans="2:31" ht="17.25" thickBot="1" x14ac:dyDescent="0.3">
      <c r="B9" s="1">
        <v>1</v>
      </c>
      <c r="C9" s="1" t="s">
        <v>3</v>
      </c>
      <c r="D9" s="2" t="s">
        <v>19</v>
      </c>
      <c r="E9" s="2" t="s">
        <v>816</v>
      </c>
      <c r="F9" s="2" t="s">
        <v>20</v>
      </c>
      <c r="G9" s="1" t="s">
        <v>21</v>
      </c>
      <c r="H9" s="1" t="s">
        <v>22</v>
      </c>
      <c r="I9" s="1" t="s">
        <v>23</v>
      </c>
      <c r="J9" s="1" t="s">
        <v>24</v>
      </c>
      <c r="K9" s="1" t="s">
        <v>10</v>
      </c>
      <c r="L9" s="1" t="s">
        <v>10</v>
      </c>
      <c r="M9" s="1" t="s">
        <v>11</v>
      </c>
      <c r="N9" s="1">
        <v>1890</v>
      </c>
      <c r="O9" s="1">
        <v>3</v>
      </c>
      <c r="P9" s="1">
        <v>2</v>
      </c>
      <c r="Q9" t="str">
        <f t="shared" si="0"/>
        <v>(10)</v>
      </c>
      <c r="S9" t="s">
        <v>883</v>
      </c>
      <c r="X9" t="s">
        <v>903</v>
      </c>
      <c r="Y9" s="17" t="s">
        <v>903</v>
      </c>
      <c r="AA9" t="s">
        <v>984</v>
      </c>
      <c r="AD9">
        <v>2026</v>
      </c>
      <c r="AE9" t="s">
        <v>1040</v>
      </c>
    </row>
    <row r="10" spans="2:31" ht="17.25" thickBot="1" x14ac:dyDescent="0.3">
      <c r="B10" s="1">
        <v>1</v>
      </c>
      <c r="C10" s="1" t="s">
        <v>3</v>
      </c>
      <c r="D10" s="2" t="s">
        <v>25</v>
      </c>
      <c r="E10" s="2" t="s">
        <v>817</v>
      </c>
      <c r="F10" s="2" t="s">
        <v>26</v>
      </c>
      <c r="G10" s="1" t="s">
        <v>27</v>
      </c>
      <c r="H10" s="1" t="s">
        <v>28</v>
      </c>
      <c r="I10" s="1" t="s">
        <v>16</v>
      </c>
      <c r="J10" s="1" t="s">
        <v>29</v>
      </c>
      <c r="K10" s="1" t="s">
        <v>10</v>
      </c>
      <c r="L10" s="1" t="s">
        <v>10</v>
      </c>
      <c r="M10" s="1" t="s">
        <v>11</v>
      </c>
      <c r="N10" s="1">
        <v>14400</v>
      </c>
      <c r="O10" s="1">
        <v>1</v>
      </c>
      <c r="P10" s="1">
        <v>2</v>
      </c>
      <c r="Q10" t="str">
        <f t="shared" si="0"/>
        <v>(10)</v>
      </c>
      <c r="S10" t="s">
        <v>884</v>
      </c>
      <c r="X10" t="s">
        <v>904</v>
      </c>
      <c r="Y10" s="17" t="s">
        <v>955</v>
      </c>
      <c r="AA10" t="s">
        <v>985</v>
      </c>
      <c r="AD10">
        <v>2027</v>
      </c>
      <c r="AE10" t="s">
        <v>1054</v>
      </c>
    </row>
    <row r="11" spans="2:31" ht="17.25" thickBot="1" x14ac:dyDescent="0.3">
      <c r="B11" s="1">
        <v>1</v>
      </c>
      <c r="C11" s="1" t="s">
        <v>3</v>
      </c>
      <c r="D11" s="2" t="s">
        <v>30</v>
      </c>
      <c r="E11" s="2" t="s">
        <v>818</v>
      </c>
      <c r="F11" s="2" t="s">
        <v>31</v>
      </c>
      <c r="G11" s="1" t="s">
        <v>32</v>
      </c>
      <c r="H11" s="1" t="s">
        <v>33</v>
      </c>
      <c r="I11" s="1" t="s">
        <v>34</v>
      </c>
      <c r="J11" s="1" t="s">
        <v>35</v>
      </c>
      <c r="K11" s="1" t="s">
        <v>10</v>
      </c>
      <c r="L11" s="1" t="s">
        <v>10</v>
      </c>
      <c r="M11" s="1" t="s">
        <v>11</v>
      </c>
      <c r="N11" s="1">
        <v>7140</v>
      </c>
      <c r="O11" s="1">
        <v>10</v>
      </c>
      <c r="P11" s="1">
        <v>2</v>
      </c>
      <c r="Q11" t="str">
        <f t="shared" si="0"/>
        <v>(10)</v>
      </c>
      <c r="S11" t="s">
        <v>885</v>
      </c>
      <c r="X11" t="s">
        <v>905</v>
      </c>
      <c r="Y11" s="17" t="s">
        <v>953</v>
      </c>
      <c r="AA11" t="s">
        <v>986</v>
      </c>
      <c r="AE11" s="16" t="s">
        <v>1031</v>
      </c>
    </row>
    <row r="12" spans="2:31" ht="17.25" thickBot="1" x14ac:dyDescent="0.3">
      <c r="B12" s="1">
        <v>1</v>
      </c>
      <c r="C12" s="1" t="s">
        <v>3</v>
      </c>
      <c r="D12" s="2" t="s">
        <v>36</v>
      </c>
      <c r="E12" s="2" t="s">
        <v>850</v>
      </c>
      <c r="F12" s="2" t="s">
        <v>868</v>
      </c>
      <c r="G12" s="1" t="s">
        <v>37</v>
      </c>
      <c r="H12" s="1" t="s">
        <v>38</v>
      </c>
      <c r="I12" s="1" t="s">
        <v>39</v>
      </c>
      <c r="J12" s="1" t="s">
        <v>40</v>
      </c>
      <c r="K12" s="1" t="s">
        <v>41</v>
      </c>
      <c r="L12" s="1" t="s">
        <v>10</v>
      </c>
      <c r="M12" s="1" t="s">
        <v>11</v>
      </c>
      <c r="N12" s="1">
        <v>7390</v>
      </c>
      <c r="O12" s="1">
        <v>0</v>
      </c>
      <c r="P12" s="1">
        <v>2</v>
      </c>
      <c r="Q12" t="str">
        <f>+MID(F12,LEN(F12)-3,5)</f>
        <v>(11)</v>
      </c>
      <c r="S12" t="s">
        <v>886</v>
      </c>
      <c r="X12" t="s">
        <v>906</v>
      </c>
      <c r="Y12" s="17" t="s">
        <v>954</v>
      </c>
      <c r="AA12" t="s">
        <v>987</v>
      </c>
      <c r="AE12" t="s">
        <v>1043</v>
      </c>
    </row>
    <row r="13" spans="2:31" ht="17.25" thickBot="1" x14ac:dyDescent="0.3">
      <c r="B13" s="1">
        <v>1</v>
      </c>
      <c r="C13" s="1" t="s">
        <v>3</v>
      </c>
      <c r="D13" s="2" t="s">
        <v>42</v>
      </c>
      <c r="E13" s="2" t="s">
        <v>819</v>
      </c>
      <c r="F13" s="2" t="s">
        <v>43</v>
      </c>
      <c r="G13" s="1" t="s">
        <v>44</v>
      </c>
      <c r="H13" s="1" t="s">
        <v>45</v>
      </c>
      <c r="I13" s="1" t="s">
        <v>8</v>
      </c>
      <c r="J13" s="1" t="s">
        <v>46</v>
      </c>
      <c r="K13" s="1">
        <v>0.21</v>
      </c>
      <c r="L13" s="1">
        <v>635</v>
      </c>
      <c r="M13" s="1" t="s">
        <v>11</v>
      </c>
      <c r="N13" s="1">
        <v>1810</v>
      </c>
      <c r="O13" s="1">
        <v>5.5E-2</v>
      </c>
      <c r="P13" s="1">
        <v>2</v>
      </c>
      <c r="Q13" t="str">
        <f>+MID(F13,LEN(F13)-3,5)</f>
        <v>(10)</v>
      </c>
      <c r="S13" t="s">
        <v>887</v>
      </c>
      <c r="X13" t="s">
        <v>907</v>
      </c>
      <c r="Y13" s="17" t="s">
        <v>952</v>
      </c>
      <c r="AA13" t="s">
        <v>988</v>
      </c>
      <c r="AE13" t="s">
        <v>1044</v>
      </c>
    </row>
    <row r="14" spans="2:31" ht="17.25" thickBot="1" x14ac:dyDescent="0.3">
      <c r="B14" s="1">
        <v>1</v>
      </c>
      <c r="C14" s="1" t="s">
        <v>3</v>
      </c>
      <c r="D14" s="2" t="s">
        <v>47</v>
      </c>
      <c r="E14" s="2" t="s">
        <v>820</v>
      </c>
      <c r="F14" s="2" t="s">
        <v>48</v>
      </c>
      <c r="G14" s="1" t="s">
        <v>49</v>
      </c>
      <c r="H14" s="1" t="s">
        <v>50</v>
      </c>
      <c r="I14" s="1" t="s">
        <v>51</v>
      </c>
      <c r="J14" s="1" t="s">
        <v>52</v>
      </c>
      <c r="K14" s="1" t="s">
        <v>53</v>
      </c>
      <c r="L14" s="1">
        <v>765</v>
      </c>
      <c r="M14" s="1" t="s">
        <v>11</v>
      </c>
      <c r="N14" s="1">
        <v>14800</v>
      </c>
      <c r="O14" s="1">
        <v>0</v>
      </c>
      <c r="P14" s="1">
        <v>2</v>
      </c>
      <c r="Q14" t="str">
        <f>+MID(F14,LEN(F14)-3,5)</f>
        <v>(11)</v>
      </c>
      <c r="S14" t="s">
        <v>888</v>
      </c>
      <c r="X14" t="s">
        <v>908</v>
      </c>
      <c r="Y14" s="17" t="s">
        <v>951</v>
      </c>
      <c r="AA14" t="s">
        <v>989</v>
      </c>
      <c r="AE14" t="s">
        <v>1048</v>
      </c>
    </row>
    <row r="15" spans="2:31" ht="33.75" thickBot="1" x14ac:dyDescent="0.3">
      <c r="B15" s="1">
        <v>1</v>
      </c>
      <c r="C15" s="1" t="s">
        <v>3</v>
      </c>
      <c r="D15" s="2" t="s">
        <v>54</v>
      </c>
      <c r="E15" s="2" t="s">
        <v>821</v>
      </c>
      <c r="F15" s="2" t="s">
        <v>55</v>
      </c>
      <c r="G15" s="1" t="s">
        <v>56</v>
      </c>
      <c r="H15" s="1" t="s">
        <v>57</v>
      </c>
      <c r="I15" s="1" t="s">
        <v>39</v>
      </c>
      <c r="J15" s="1">
        <v>48</v>
      </c>
      <c r="K15" s="1" t="s">
        <v>23</v>
      </c>
      <c r="L15" s="1" t="s">
        <v>10</v>
      </c>
      <c r="M15" s="1" t="s">
        <v>11</v>
      </c>
      <c r="N15" s="1">
        <v>6130</v>
      </c>
      <c r="O15" s="1">
        <v>0.8</v>
      </c>
      <c r="P15" s="1">
        <v>2</v>
      </c>
      <c r="Q15" t="str">
        <f t="shared" ref="Q15:Q17" si="1">+MID(F15,LEN(F15)-3,5)</f>
        <v>(10)</v>
      </c>
      <c r="S15" t="s">
        <v>882</v>
      </c>
      <c r="X15" t="s">
        <v>909</v>
      </c>
      <c r="Y15" s="17" t="s">
        <v>950</v>
      </c>
      <c r="AA15" t="s">
        <v>990</v>
      </c>
      <c r="AE15" s="16" t="s">
        <v>1031</v>
      </c>
    </row>
    <row r="16" spans="2:31" ht="33.75" thickBot="1" x14ac:dyDescent="0.3">
      <c r="B16" s="1">
        <v>1</v>
      </c>
      <c r="C16" s="1" t="s">
        <v>3</v>
      </c>
      <c r="D16" s="2" t="s">
        <v>58</v>
      </c>
      <c r="E16" s="2" t="s">
        <v>840</v>
      </c>
      <c r="F16" s="2" t="s">
        <v>59</v>
      </c>
      <c r="G16" s="1" t="s">
        <v>60</v>
      </c>
      <c r="H16" s="1" t="s">
        <v>61</v>
      </c>
      <c r="I16" s="1" t="s">
        <v>62</v>
      </c>
      <c r="J16" s="1">
        <v>4</v>
      </c>
      <c r="K16" s="1" t="s">
        <v>63</v>
      </c>
      <c r="L16" s="1" t="s">
        <v>10</v>
      </c>
      <c r="M16" s="1" t="s">
        <v>11</v>
      </c>
      <c r="N16" s="1">
        <v>10000</v>
      </c>
      <c r="O16" s="1">
        <v>1</v>
      </c>
      <c r="P16" s="1">
        <v>2</v>
      </c>
      <c r="Q16" t="str">
        <f t="shared" si="1"/>
        <v>(10)</v>
      </c>
      <c r="S16" t="s">
        <v>889</v>
      </c>
      <c r="X16" t="s">
        <v>910</v>
      </c>
      <c r="Y16" s="17" t="s">
        <v>952</v>
      </c>
      <c r="AA16" t="s">
        <v>991</v>
      </c>
      <c r="AE16" t="s">
        <v>1053</v>
      </c>
    </row>
    <row r="17" spans="2:27" ht="33.75" thickBot="1" x14ac:dyDescent="0.3">
      <c r="B17" s="1">
        <v>1</v>
      </c>
      <c r="C17" s="1" t="s">
        <v>3</v>
      </c>
      <c r="D17" s="2" t="s">
        <v>64</v>
      </c>
      <c r="E17" s="2" t="s">
        <v>844</v>
      </c>
      <c r="F17" s="2" t="s">
        <v>65</v>
      </c>
      <c r="G17" s="1" t="s">
        <v>66</v>
      </c>
      <c r="H17" s="1" t="s">
        <v>67</v>
      </c>
      <c r="I17" s="1" t="s">
        <v>68</v>
      </c>
      <c r="J17" s="1" t="s">
        <v>69</v>
      </c>
      <c r="K17" s="1" t="s">
        <v>68</v>
      </c>
      <c r="L17" s="1" t="s">
        <v>10</v>
      </c>
      <c r="M17" s="1" t="s">
        <v>11</v>
      </c>
      <c r="N17" s="1">
        <v>7370</v>
      </c>
      <c r="O17" s="1">
        <v>0.6</v>
      </c>
      <c r="P17" s="1">
        <v>2</v>
      </c>
      <c r="Q17" t="str">
        <f t="shared" si="1"/>
        <v>(10)</v>
      </c>
      <c r="S17" t="s">
        <v>890</v>
      </c>
      <c r="X17" t="s">
        <v>911</v>
      </c>
      <c r="Y17" s="17" t="s">
        <v>956</v>
      </c>
      <c r="AA17" t="s">
        <v>992</v>
      </c>
    </row>
    <row r="18" spans="2:27" ht="17.25" thickBot="1" x14ac:dyDescent="0.3">
      <c r="B18" s="1">
        <v>1</v>
      </c>
      <c r="C18" s="1" t="s">
        <v>3</v>
      </c>
      <c r="D18" s="2" t="s">
        <v>70</v>
      </c>
      <c r="E18" s="2" t="s">
        <v>852</v>
      </c>
      <c r="F18" s="2" t="s">
        <v>71</v>
      </c>
      <c r="G18" s="1" t="s">
        <v>72</v>
      </c>
      <c r="H18" s="1" t="s">
        <v>73</v>
      </c>
      <c r="I18" s="1" t="s">
        <v>51</v>
      </c>
      <c r="J18" s="1" t="s">
        <v>74</v>
      </c>
      <c r="K18" s="1" t="s">
        <v>51</v>
      </c>
      <c r="L18" s="1" t="s">
        <v>10</v>
      </c>
      <c r="M18" s="1" t="s">
        <v>11</v>
      </c>
      <c r="N18" s="1">
        <v>12200</v>
      </c>
      <c r="O18" s="1">
        <v>0</v>
      </c>
      <c r="P18" s="1">
        <v>2</v>
      </c>
      <c r="Q18" t="str">
        <f>+MID(F18,LEN(F18)-3,5)</f>
        <v>(11)</v>
      </c>
      <c r="S18" t="s">
        <v>891</v>
      </c>
      <c r="X18" t="s">
        <v>912</v>
      </c>
      <c r="Y18" s="17" t="s">
        <v>950</v>
      </c>
      <c r="AA18" t="s">
        <v>993</v>
      </c>
    </row>
    <row r="19" spans="2:27" ht="33.75" thickBot="1" x14ac:dyDescent="0.3">
      <c r="B19" s="1">
        <v>1</v>
      </c>
      <c r="C19" s="1" t="s">
        <v>3</v>
      </c>
      <c r="D19" s="2" t="s">
        <v>75</v>
      </c>
      <c r="E19" s="2" t="s">
        <v>841</v>
      </c>
      <c r="F19" s="2" t="s">
        <v>76</v>
      </c>
      <c r="G19" s="1" t="s">
        <v>77</v>
      </c>
      <c r="H19" s="1" t="s">
        <v>78</v>
      </c>
      <c r="I19" s="1" t="s">
        <v>79</v>
      </c>
      <c r="J19" s="1" t="s">
        <v>80</v>
      </c>
      <c r="K19" s="1" t="s">
        <v>81</v>
      </c>
      <c r="L19" s="1" t="s">
        <v>10</v>
      </c>
      <c r="M19" s="1" t="s">
        <v>11</v>
      </c>
      <c r="N19" s="1">
        <v>609</v>
      </c>
      <c r="O19" s="1">
        <v>2.1999999999999999E-2</v>
      </c>
      <c r="P19" s="1">
        <v>2</v>
      </c>
      <c r="Q19" t="str">
        <f>+MID(F19,LEN(F19)-3,5)</f>
        <v>(10)</v>
      </c>
      <c r="S19" t="s">
        <v>892</v>
      </c>
      <c r="X19" t="s">
        <v>913</v>
      </c>
      <c r="Y19" s="17" t="s">
        <v>955</v>
      </c>
      <c r="AA19" t="s">
        <v>994</v>
      </c>
    </row>
    <row r="20" spans="2:27" ht="17.25" thickBot="1" x14ac:dyDescent="0.3">
      <c r="B20" s="1">
        <v>1</v>
      </c>
      <c r="C20" s="1" t="s">
        <v>3</v>
      </c>
      <c r="D20" s="2" t="s">
        <v>82</v>
      </c>
      <c r="E20" s="2" t="s">
        <v>845</v>
      </c>
      <c r="F20" s="2" t="s">
        <v>855</v>
      </c>
      <c r="G20" s="1" t="s">
        <v>83</v>
      </c>
      <c r="H20" s="1" t="s">
        <v>84</v>
      </c>
      <c r="I20" s="1" t="s">
        <v>85</v>
      </c>
      <c r="J20" s="1" t="s">
        <v>86</v>
      </c>
      <c r="K20" s="1" t="s">
        <v>87</v>
      </c>
      <c r="L20" s="1">
        <v>733</v>
      </c>
      <c r="M20" s="1" t="s">
        <v>11</v>
      </c>
      <c r="N20" s="1">
        <v>3500</v>
      </c>
      <c r="O20" s="1">
        <v>0</v>
      </c>
      <c r="P20" s="1">
        <v>2</v>
      </c>
      <c r="Q20" t="str">
        <f t="shared" ref="Q20:Q24" si="2">+MID(F20,LEN(F20)-3,5)</f>
        <v>(11)</v>
      </c>
      <c r="S20" t="s">
        <v>893</v>
      </c>
      <c r="X20" t="s">
        <v>914</v>
      </c>
      <c r="Y20" s="17" t="s">
        <v>952</v>
      </c>
      <c r="AA20" t="s">
        <v>995</v>
      </c>
    </row>
    <row r="21" spans="2:27" ht="17.25" thickBot="1" x14ac:dyDescent="0.3">
      <c r="B21" s="1">
        <v>1</v>
      </c>
      <c r="C21" s="1" t="s">
        <v>3</v>
      </c>
      <c r="D21" s="2" t="s">
        <v>88</v>
      </c>
      <c r="E21" s="2" t="s">
        <v>842</v>
      </c>
      <c r="F21" s="2" t="s">
        <v>89</v>
      </c>
      <c r="G21" s="1" t="s">
        <v>90</v>
      </c>
      <c r="H21" s="1" t="s">
        <v>91</v>
      </c>
      <c r="I21" s="1" t="s">
        <v>92</v>
      </c>
      <c r="J21" s="1" t="s">
        <v>93</v>
      </c>
      <c r="K21" s="1" t="s">
        <v>94</v>
      </c>
      <c r="L21" s="1">
        <v>743</v>
      </c>
      <c r="M21" s="1" t="s">
        <v>11</v>
      </c>
      <c r="N21" s="1">
        <v>1430</v>
      </c>
      <c r="O21" s="1">
        <v>0</v>
      </c>
      <c r="P21" s="1">
        <v>2</v>
      </c>
      <c r="Q21" t="str">
        <f t="shared" si="2"/>
        <v>(11)</v>
      </c>
      <c r="X21" t="s">
        <v>915</v>
      </c>
      <c r="Y21" s="17" t="s">
        <v>950</v>
      </c>
      <c r="AA21" t="s">
        <v>996</v>
      </c>
    </row>
    <row r="22" spans="2:27" ht="17.25" thickBot="1" x14ac:dyDescent="0.3">
      <c r="B22" s="1">
        <v>1</v>
      </c>
      <c r="C22" s="1" t="s">
        <v>3</v>
      </c>
      <c r="D22" s="2" t="s">
        <v>95</v>
      </c>
      <c r="E22" s="2" t="s">
        <v>822</v>
      </c>
      <c r="F22" s="2" t="s">
        <v>96</v>
      </c>
      <c r="G22" s="1" t="s">
        <v>97</v>
      </c>
      <c r="H22" s="1" t="s">
        <v>98</v>
      </c>
      <c r="I22" s="1" t="s">
        <v>99</v>
      </c>
      <c r="J22" s="1" t="s">
        <v>100</v>
      </c>
      <c r="K22" s="1" t="s">
        <v>101</v>
      </c>
      <c r="L22" s="1" t="s">
        <v>10</v>
      </c>
      <c r="M22" s="1" t="s">
        <v>11</v>
      </c>
      <c r="N22" s="1">
        <v>8830</v>
      </c>
      <c r="O22" s="1">
        <v>0</v>
      </c>
      <c r="P22" s="1">
        <v>2</v>
      </c>
      <c r="Q22" t="str">
        <f t="shared" si="2"/>
        <v>(11)</v>
      </c>
      <c r="X22" t="s">
        <v>916</v>
      </c>
      <c r="Y22" s="17" t="s">
        <v>949</v>
      </c>
      <c r="AA22" t="s">
        <v>997</v>
      </c>
    </row>
    <row r="23" spans="2:27" ht="33.75" thickBot="1" x14ac:dyDescent="0.3">
      <c r="B23" s="1">
        <v>1</v>
      </c>
      <c r="C23" s="1" t="s">
        <v>3</v>
      </c>
      <c r="D23" s="2" t="s">
        <v>102</v>
      </c>
      <c r="E23" s="2" t="s">
        <v>847</v>
      </c>
      <c r="F23" s="2" t="s">
        <v>103</v>
      </c>
      <c r="G23" s="1" t="s">
        <v>104</v>
      </c>
      <c r="H23" s="1" t="s">
        <v>105</v>
      </c>
      <c r="I23" s="1" t="s">
        <v>106</v>
      </c>
      <c r="J23" s="1" t="s">
        <v>107</v>
      </c>
      <c r="K23" s="1" t="s">
        <v>106</v>
      </c>
      <c r="L23" s="1" t="s">
        <v>10</v>
      </c>
      <c r="M23" s="1" t="s">
        <v>11</v>
      </c>
      <c r="N23" s="1">
        <v>3220</v>
      </c>
      <c r="O23" s="1">
        <v>0</v>
      </c>
      <c r="P23" s="1">
        <v>2</v>
      </c>
      <c r="Q23" t="str">
        <f t="shared" si="2"/>
        <v>(11)</v>
      </c>
      <c r="X23" t="s">
        <v>917</v>
      </c>
      <c r="Y23" s="17" t="s">
        <v>952</v>
      </c>
      <c r="AA23" t="s">
        <v>998</v>
      </c>
    </row>
    <row r="24" spans="2:27" ht="33.75" thickBot="1" x14ac:dyDescent="0.3">
      <c r="B24" s="1">
        <v>1</v>
      </c>
      <c r="C24" s="1" t="s">
        <v>3</v>
      </c>
      <c r="D24" s="2" t="s">
        <v>108</v>
      </c>
      <c r="E24" s="2" t="s">
        <v>823</v>
      </c>
      <c r="F24" s="2" t="s">
        <v>109</v>
      </c>
      <c r="G24" s="1" t="s">
        <v>110</v>
      </c>
      <c r="H24" s="1" t="s">
        <v>111</v>
      </c>
      <c r="I24" s="1" t="s">
        <v>112</v>
      </c>
      <c r="J24" s="1" t="s">
        <v>113</v>
      </c>
      <c r="K24" s="1" t="s">
        <v>114</v>
      </c>
      <c r="L24" s="1" t="s">
        <v>10</v>
      </c>
      <c r="M24" s="1" t="s">
        <v>11</v>
      </c>
      <c r="N24" s="1">
        <v>9810</v>
      </c>
      <c r="O24" s="1">
        <v>0</v>
      </c>
      <c r="P24" s="1">
        <v>2</v>
      </c>
      <c r="Q24" t="str">
        <f t="shared" si="2"/>
        <v>(11)</v>
      </c>
      <c r="X24" t="s">
        <v>918</v>
      </c>
      <c r="Y24" s="17" t="s">
        <v>957</v>
      </c>
      <c r="AA24" t="s">
        <v>999</v>
      </c>
    </row>
    <row r="25" spans="2:27" ht="33.75" thickBot="1" x14ac:dyDescent="0.3">
      <c r="B25" s="1">
        <v>1</v>
      </c>
      <c r="C25" s="1" t="s">
        <v>3</v>
      </c>
      <c r="D25" s="2" t="s">
        <v>115</v>
      </c>
      <c r="E25" s="2" t="s">
        <v>848</v>
      </c>
      <c r="F25" s="2" t="s">
        <v>116</v>
      </c>
      <c r="G25" s="1" t="s">
        <v>117</v>
      </c>
      <c r="H25" s="1" t="s">
        <v>118</v>
      </c>
      <c r="I25" s="1" t="s">
        <v>119</v>
      </c>
      <c r="J25" s="1" t="s">
        <v>120</v>
      </c>
      <c r="K25" s="1" t="s">
        <v>119</v>
      </c>
      <c r="L25" s="1" t="s">
        <v>10</v>
      </c>
      <c r="M25" s="1" t="s">
        <v>11</v>
      </c>
      <c r="N25" s="1">
        <v>4.5</v>
      </c>
      <c r="O25" s="1">
        <v>0</v>
      </c>
      <c r="P25" s="1">
        <v>2</v>
      </c>
      <c r="Q25" t="str">
        <f>+MID(F25,LEN(F25)-3,5)</f>
        <v>(10)</v>
      </c>
      <c r="X25" t="s">
        <v>919</v>
      </c>
      <c r="Y25" s="17" t="s">
        <v>952</v>
      </c>
      <c r="AA25" t="s">
        <v>1000</v>
      </c>
    </row>
    <row r="26" spans="2:27" ht="17.25" thickBot="1" x14ac:dyDescent="0.3">
      <c r="B26" s="1">
        <v>1</v>
      </c>
      <c r="C26" s="1" t="s">
        <v>3</v>
      </c>
      <c r="D26" s="2" t="s">
        <v>121</v>
      </c>
      <c r="E26" s="2" t="s">
        <v>824</v>
      </c>
      <c r="F26" s="2" t="s">
        <v>122</v>
      </c>
      <c r="G26" s="1" t="s">
        <v>123</v>
      </c>
      <c r="H26" s="1" t="s">
        <v>124</v>
      </c>
      <c r="I26" s="1" t="s">
        <v>125</v>
      </c>
      <c r="J26" s="1" t="s">
        <v>126</v>
      </c>
      <c r="K26" s="1" t="s">
        <v>127</v>
      </c>
      <c r="L26" s="1" t="s">
        <v>10</v>
      </c>
      <c r="M26" s="1" t="s">
        <v>11</v>
      </c>
      <c r="N26" s="1">
        <v>10300</v>
      </c>
      <c r="O26" s="1">
        <v>0</v>
      </c>
      <c r="P26" s="1">
        <v>2</v>
      </c>
      <c r="Q26" t="str">
        <f>+MID(F26,LEN(F26)-3,5)</f>
        <v>(11)</v>
      </c>
      <c r="X26" t="s">
        <v>920</v>
      </c>
      <c r="Y26" s="17" t="s">
        <v>953</v>
      </c>
      <c r="AA26" t="s">
        <v>1001</v>
      </c>
    </row>
    <row r="27" spans="2:27" ht="33.75" thickBot="1" x14ac:dyDescent="0.3">
      <c r="B27" s="1">
        <v>1</v>
      </c>
      <c r="C27" s="1" t="s">
        <v>3</v>
      </c>
      <c r="D27" s="2" t="s">
        <v>128</v>
      </c>
      <c r="E27" s="2" t="s">
        <v>702</v>
      </c>
      <c r="F27" s="2" t="s">
        <v>129</v>
      </c>
      <c r="G27" s="1" t="s">
        <v>130</v>
      </c>
      <c r="H27" s="1" t="s">
        <v>131</v>
      </c>
      <c r="I27" s="1" t="s">
        <v>39</v>
      </c>
      <c r="J27" s="1" t="s">
        <v>132</v>
      </c>
      <c r="K27" s="1" t="s">
        <v>133</v>
      </c>
      <c r="L27" s="1" t="s">
        <v>10</v>
      </c>
      <c r="M27" s="1" t="s">
        <v>11</v>
      </c>
      <c r="N27" s="1">
        <v>8077</v>
      </c>
      <c r="O27" s="1">
        <v>0.74</v>
      </c>
      <c r="P27" s="1">
        <v>2</v>
      </c>
      <c r="Q27" t="str">
        <f>+MID(F27,LEN(F27)-6,7)</f>
        <v>(10;11)</v>
      </c>
      <c r="X27" t="s">
        <v>921</v>
      </c>
      <c r="Y27" s="17" t="s">
        <v>955</v>
      </c>
      <c r="AA27" t="s">
        <v>1002</v>
      </c>
    </row>
    <row r="28" spans="2:27" ht="33.75" thickBot="1" x14ac:dyDescent="0.3">
      <c r="B28" s="1">
        <v>1</v>
      </c>
      <c r="C28" s="1" t="s">
        <v>3</v>
      </c>
      <c r="D28" s="2" t="s">
        <v>134</v>
      </c>
      <c r="E28" s="2" t="s">
        <v>703</v>
      </c>
      <c r="F28" s="2" t="s">
        <v>135</v>
      </c>
      <c r="G28" s="1" t="s">
        <v>136</v>
      </c>
      <c r="H28" s="1" t="s">
        <v>137</v>
      </c>
      <c r="I28" s="1" t="s">
        <v>138</v>
      </c>
      <c r="J28" s="1" t="s">
        <v>139</v>
      </c>
      <c r="K28" s="1" t="s">
        <v>94</v>
      </c>
      <c r="L28" s="1" t="s">
        <v>10</v>
      </c>
      <c r="M28" s="1" t="s">
        <v>11</v>
      </c>
      <c r="N28" s="1">
        <v>4083</v>
      </c>
      <c r="O28" s="1">
        <v>0.28999999999999998</v>
      </c>
      <c r="P28" s="1">
        <v>2</v>
      </c>
      <c r="Q28" t="str">
        <f t="shared" ref="Q28:Q31" si="3">+MID(F28,LEN(F28)-6,7)</f>
        <v>(10;11)</v>
      </c>
      <c r="X28" t="s">
        <v>922</v>
      </c>
      <c r="Y28" s="17" t="s">
        <v>958</v>
      </c>
      <c r="AA28" t="s">
        <v>1003</v>
      </c>
    </row>
    <row r="29" spans="2:27" ht="33.75" thickBot="1" x14ac:dyDescent="0.3">
      <c r="B29" s="1">
        <v>1</v>
      </c>
      <c r="C29" s="1" t="s">
        <v>3</v>
      </c>
      <c r="D29" s="2" t="s">
        <v>141</v>
      </c>
      <c r="E29" s="2" t="s">
        <v>704</v>
      </c>
      <c r="F29" s="2" t="s">
        <v>142</v>
      </c>
      <c r="G29" s="1">
        <v>112</v>
      </c>
      <c r="H29" s="1" t="s">
        <v>143</v>
      </c>
      <c r="I29" s="1" t="s">
        <v>144</v>
      </c>
      <c r="J29" s="1" t="s">
        <v>145</v>
      </c>
      <c r="K29" s="1" t="s">
        <v>146</v>
      </c>
      <c r="L29" s="1" t="s">
        <v>10</v>
      </c>
      <c r="M29" s="1" t="s">
        <v>11</v>
      </c>
      <c r="N29" s="1">
        <v>4657</v>
      </c>
      <c r="O29" s="1">
        <v>0.33</v>
      </c>
      <c r="P29" s="1">
        <v>2</v>
      </c>
      <c r="Q29" t="str">
        <f t="shared" si="3"/>
        <v>(10;11)</v>
      </c>
      <c r="X29" t="s">
        <v>923</v>
      </c>
      <c r="Y29" s="17" t="s">
        <v>956</v>
      </c>
    </row>
    <row r="30" spans="2:27" ht="33.75" thickBot="1" x14ac:dyDescent="0.3">
      <c r="B30" s="1">
        <v>1</v>
      </c>
      <c r="C30" s="1" t="s">
        <v>3</v>
      </c>
      <c r="D30" s="2" t="s">
        <v>147</v>
      </c>
      <c r="E30" s="2" t="s">
        <v>705</v>
      </c>
      <c r="F30" s="2" t="s">
        <v>148</v>
      </c>
      <c r="G30" s="1" t="s">
        <v>149</v>
      </c>
      <c r="H30" s="1" t="s">
        <v>150</v>
      </c>
      <c r="I30" s="1" t="s">
        <v>151</v>
      </c>
      <c r="J30" s="1" t="s">
        <v>152</v>
      </c>
      <c r="K30" s="1" t="s">
        <v>10</v>
      </c>
      <c r="L30" s="1" t="s">
        <v>10</v>
      </c>
      <c r="M30" s="1" t="s">
        <v>10</v>
      </c>
      <c r="N30" s="1">
        <v>14560</v>
      </c>
      <c r="O30" s="1">
        <v>0.6</v>
      </c>
      <c r="P30" s="1">
        <v>2</v>
      </c>
      <c r="Q30" t="str">
        <f t="shared" si="3"/>
        <v>(10;11)</v>
      </c>
      <c r="X30" t="s">
        <v>924</v>
      </c>
      <c r="Y30" s="17" t="s">
        <v>959</v>
      </c>
    </row>
    <row r="31" spans="2:27" ht="33.75" thickBot="1" x14ac:dyDescent="0.3">
      <c r="B31" s="1">
        <v>1</v>
      </c>
      <c r="C31" s="1" t="s">
        <v>3</v>
      </c>
      <c r="D31" s="2" t="s">
        <v>153</v>
      </c>
      <c r="E31" s="2" t="s">
        <v>706</v>
      </c>
      <c r="F31" s="2" t="s">
        <v>154</v>
      </c>
      <c r="G31" s="1" t="s">
        <v>155</v>
      </c>
      <c r="H31" s="1" t="s">
        <v>156</v>
      </c>
      <c r="I31" s="1" t="s">
        <v>144</v>
      </c>
      <c r="J31" s="1" t="s">
        <v>157</v>
      </c>
      <c r="K31" s="1" t="s">
        <v>144</v>
      </c>
      <c r="L31" s="1" t="s">
        <v>10</v>
      </c>
      <c r="M31" s="1" t="s">
        <v>11</v>
      </c>
      <c r="N31" s="1">
        <v>4143</v>
      </c>
      <c r="O31" s="1">
        <v>0.31</v>
      </c>
      <c r="P31" s="1">
        <v>2</v>
      </c>
      <c r="Q31" t="str">
        <f t="shared" si="3"/>
        <v>(10;11)</v>
      </c>
      <c r="X31" t="s">
        <v>925</v>
      </c>
      <c r="Y31" s="17" t="s">
        <v>952</v>
      </c>
    </row>
    <row r="32" spans="2:27" ht="33.75" thickBot="1" x14ac:dyDescent="0.3">
      <c r="B32" s="1">
        <v>1</v>
      </c>
      <c r="C32" s="1" t="s">
        <v>3</v>
      </c>
      <c r="D32" s="2" t="s">
        <v>159</v>
      </c>
      <c r="E32" s="2" t="s">
        <v>707</v>
      </c>
      <c r="F32" s="2" t="s">
        <v>160</v>
      </c>
      <c r="G32" s="1" t="s">
        <v>161</v>
      </c>
      <c r="H32" s="1" t="s">
        <v>162</v>
      </c>
      <c r="I32" s="1" t="s">
        <v>163</v>
      </c>
      <c r="J32" s="1" t="s">
        <v>164</v>
      </c>
      <c r="K32" s="1" t="s">
        <v>163</v>
      </c>
      <c r="L32" s="1" t="s">
        <v>10</v>
      </c>
      <c r="M32" s="1" t="s">
        <v>11</v>
      </c>
      <c r="N32" s="1">
        <v>3985</v>
      </c>
      <c r="O32" s="1">
        <v>0</v>
      </c>
      <c r="P32" s="1">
        <v>2</v>
      </c>
      <c r="Q32" t="str">
        <f t="shared" ref="Q32:Q34" si="4">+MID(F32,LEN(F32)-3,5)</f>
        <v>(11)</v>
      </c>
      <c r="X32" t="s">
        <v>926</v>
      </c>
      <c r="Y32" s="17" t="s">
        <v>960</v>
      </c>
    </row>
    <row r="33" spans="2:25" ht="17.25" thickBot="1" x14ac:dyDescent="0.3">
      <c r="B33" s="1">
        <v>1</v>
      </c>
      <c r="C33" s="1" t="s">
        <v>3</v>
      </c>
      <c r="D33" s="2" t="s">
        <v>165</v>
      </c>
      <c r="E33" s="2" t="s">
        <v>708</v>
      </c>
      <c r="F33" s="2" t="s">
        <v>166</v>
      </c>
      <c r="G33" s="1" t="s">
        <v>167</v>
      </c>
      <c r="H33" s="1" t="s">
        <v>168</v>
      </c>
      <c r="I33" s="1" t="s">
        <v>169</v>
      </c>
      <c r="J33" s="1" t="s">
        <v>170</v>
      </c>
      <c r="K33" s="1" t="s">
        <v>169</v>
      </c>
      <c r="L33" s="1" t="s">
        <v>10</v>
      </c>
      <c r="M33" s="1" t="s">
        <v>11</v>
      </c>
      <c r="N33" s="1">
        <v>13210</v>
      </c>
      <c r="O33" s="1">
        <v>0</v>
      </c>
      <c r="P33" s="1">
        <v>2</v>
      </c>
      <c r="Q33" t="str">
        <f t="shared" si="4"/>
        <v>(11)</v>
      </c>
      <c r="X33" t="s">
        <v>927</v>
      </c>
      <c r="Y33" s="17" t="s">
        <v>961</v>
      </c>
    </row>
    <row r="34" spans="2:25" ht="17.25" thickBot="1" x14ac:dyDescent="0.3">
      <c r="B34" s="1">
        <v>1</v>
      </c>
      <c r="C34" s="1" t="s">
        <v>3</v>
      </c>
      <c r="D34" s="2" t="s">
        <v>171</v>
      </c>
      <c r="E34" s="2" t="s">
        <v>709</v>
      </c>
      <c r="F34" s="2" t="s">
        <v>172</v>
      </c>
      <c r="G34" s="1" t="s">
        <v>173</v>
      </c>
      <c r="H34" s="1" t="s">
        <v>174</v>
      </c>
      <c r="I34" s="1" t="s">
        <v>92</v>
      </c>
      <c r="J34" s="1" t="s">
        <v>175</v>
      </c>
      <c r="K34" s="1" t="s">
        <v>23</v>
      </c>
      <c r="L34" s="1" t="s">
        <v>10</v>
      </c>
      <c r="M34" s="1" t="s">
        <v>11</v>
      </c>
      <c r="N34" s="1">
        <v>13400</v>
      </c>
      <c r="O34" s="1">
        <v>0</v>
      </c>
      <c r="P34" s="1">
        <v>2</v>
      </c>
      <c r="Q34" t="str">
        <f t="shared" si="4"/>
        <v>(11)</v>
      </c>
      <c r="X34" t="s">
        <v>928</v>
      </c>
      <c r="Y34" s="17" t="s">
        <v>956</v>
      </c>
    </row>
    <row r="35" spans="2:25" ht="33.75" thickBot="1" x14ac:dyDescent="0.3">
      <c r="B35" s="1">
        <v>1</v>
      </c>
      <c r="C35" s="1" t="s">
        <v>3</v>
      </c>
      <c r="D35" s="2" t="s">
        <v>176</v>
      </c>
      <c r="E35" s="2" t="s">
        <v>701</v>
      </c>
      <c r="F35" s="2" t="s">
        <v>177</v>
      </c>
      <c r="G35" s="1">
        <v>124</v>
      </c>
      <c r="H35" s="1" t="s">
        <v>178</v>
      </c>
      <c r="I35" s="1" t="s">
        <v>179</v>
      </c>
      <c r="J35" s="1" t="s">
        <v>180</v>
      </c>
      <c r="K35" s="1" t="s">
        <v>138</v>
      </c>
      <c r="L35" s="1" t="s">
        <v>10</v>
      </c>
      <c r="M35" s="1" t="s">
        <v>11</v>
      </c>
      <c r="N35" s="1">
        <v>5741</v>
      </c>
      <c r="O35" s="1">
        <v>2.4E-2</v>
      </c>
      <c r="P35" s="1">
        <v>2</v>
      </c>
      <c r="Q35" t="str">
        <f>+MID(F35,LEN(F35)-6,7)</f>
        <v>(10;11)</v>
      </c>
      <c r="X35" t="s">
        <v>929</v>
      </c>
      <c r="Y35" s="17" t="s">
        <v>962</v>
      </c>
    </row>
    <row r="36" spans="2:25" ht="33.75" thickBot="1" x14ac:dyDescent="0.3">
      <c r="B36" s="1">
        <v>1</v>
      </c>
      <c r="C36" s="1" t="s">
        <v>3</v>
      </c>
      <c r="D36" s="2" t="s">
        <v>686</v>
      </c>
      <c r="E36" s="2" t="s">
        <v>710</v>
      </c>
      <c r="F36" s="2" t="s">
        <v>181</v>
      </c>
      <c r="G36" s="1" t="s">
        <v>182</v>
      </c>
      <c r="H36" s="3">
        <v>4256</v>
      </c>
      <c r="I36" s="1" t="s">
        <v>183</v>
      </c>
      <c r="J36" s="1" t="s">
        <v>184</v>
      </c>
      <c r="K36" s="1" t="s">
        <v>183</v>
      </c>
      <c r="L36" s="1" t="s">
        <v>10</v>
      </c>
      <c r="M36" s="1" t="s">
        <v>11</v>
      </c>
      <c r="N36" s="1">
        <v>631.4</v>
      </c>
      <c r="O36" s="1">
        <v>0</v>
      </c>
      <c r="P36" s="1">
        <v>2</v>
      </c>
      <c r="Q36" t="str">
        <f>+MID(F36,LEN(F36)-3,5)</f>
        <v>(11)</v>
      </c>
      <c r="X36" t="s">
        <v>930</v>
      </c>
      <c r="Y36" s="17" t="s">
        <v>953</v>
      </c>
    </row>
    <row r="37" spans="2:25" ht="17.25" thickBot="1" x14ac:dyDescent="0.3">
      <c r="B37" s="1">
        <v>1</v>
      </c>
      <c r="C37" s="1" t="s">
        <v>3</v>
      </c>
      <c r="D37" s="2" t="s">
        <v>185</v>
      </c>
      <c r="E37" s="2" t="s">
        <v>854</v>
      </c>
      <c r="F37" s="2" t="s">
        <v>186</v>
      </c>
      <c r="G37" s="1">
        <v>18</v>
      </c>
      <c r="H37" s="1"/>
      <c r="I37" s="1" t="s">
        <v>10</v>
      </c>
      <c r="J37" s="1">
        <v>100</v>
      </c>
      <c r="K37" s="1" t="s">
        <v>57</v>
      </c>
      <c r="L37" s="1" t="s">
        <v>57</v>
      </c>
      <c r="M37" s="1" t="s">
        <v>11</v>
      </c>
      <c r="N37" s="1">
        <v>0</v>
      </c>
      <c r="O37" s="1">
        <v>0</v>
      </c>
      <c r="P37" s="1">
        <v>2</v>
      </c>
      <c r="X37" t="s">
        <v>931</v>
      </c>
      <c r="Y37" s="17" t="s">
        <v>963</v>
      </c>
    </row>
    <row r="38" spans="2:25" ht="17.25" thickBot="1" x14ac:dyDescent="0.3">
      <c r="B38" s="1">
        <v>1</v>
      </c>
      <c r="C38" s="1" t="s">
        <v>3</v>
      </c>
      <c r="D38" s="2" t="s">
        <v>187</v>
      </c>
      <c r="E38" s="2" t="s">
        <v>851</v>
      </c>
      <c r="F38" s="2" t="s">
        <v>188</v>
      </c>
      <c r="G38" s="1" t="s">
        <v>189</v>
      </c>
      <c r="H38" s="1" t="s">
        <v>190</v>
      </c>
      <c r="I38" s="1" t="s">
        <v>191</v>
      </c>
      <c r="J38" s="1" t="s">
        <v>74</v>
      </c>
      <c r="K38" s="1" t="s">
        <v>192</v>
      </c>
      <c r="L38" s="1" t="s">
        <v>10</v>
      </c>
      <c r="M38" s="1" t="s">
        <v>11</v>
      </c>
      <c r="N38" s="1">
        <v>1</v>
      </c>
      <c r="O38" s="1">
        <v>0</v>
      </c>
      <c r="P38" s="1">
        <v>2</v>
      </c>
      <c r="X38" t="s">
        <v>932</v>
      </c>
      <c r="Y38" s="17" t="s">
        <v>956</v>
      </c>
    </row>
    <row r="39" spans="2:25" ht="50.25" thickBot="1" x14ac:dyDescent="0.3">
      <c r="B39" s="1">
        <v>1</v>
      </c>
      <c r="C39" s="1" t="s">
        <v>193</v>
      </c>
      <c r="D39" s="2" t="s">
        <v>194</v>
      </c>
      <c r="E39" s="2" t="s">
        <v>711</v>
      </c>
      <c r="F39" s="2" t="s">
        <v>195</v>
      </c>
      <c r="G39" s="1" t="s">
        <v>196</v>
      </c>
      <c r="H39" s="1" t="s">
        <v>197</v>
      </c>
      <c r="I39" s="1" t="s">
        <v>8</v>
      </c>
      <c r="J39" s="1" t="s">
        <v>198</v>
      </c>
      <c r="K39" s="1" t="s">
        <v>199</v>
      </c>
      <c r="L39" s="1">
        <v>681</v>
      </c>
      <c r="M39" s="1" t="s">
        <v>11</v>
      </c>
      <c r="N39" s="1">
        <v>1182</v>
      </c>
      <c r="O39" s="1">
        <v>3.6999999999999998E-2</v>
      </c>
      <c r="P39" s="1">
        <v>2</v>
      </c>
      <c r="Q39" t="str">
        <f t="shared" ref="Q39:Q45" si="5">+MID(F39,LEN(F39)-6,7)</f>
        <v>(10;11)</v>
      </c>
      <c r="X39" t="s">
        <v>933</v>
      </c>
      <c r="Y39" s="17" t="s">
        <v>953</v>
      </c>
    </row>
    <row r="40" spans="2:25" ht="50.25" thickBot="1" x14ac:dyDescent="0.3">
      <c r="B40" s="1">
        <v>1</v>
      </c>
      <c r="C40" s="1" t="s">
        <v>193</v>
      </c>
      <c r="D40" s="2" t="s">
        <v>200</v>
      </c>
      <c r="E40" s="2" t="s">
        <v>712</v>
      </c>
      <c r="F40" s="2" t="s">
        <v>201</v>
      </c>
      <c r="G40" s="1" t="s">
        <v>202</v>
      </c>
      <c r="H40" s="1" t="s">
        <v>203</v>
      </c>
      <c r="I40" s="1" t="s">
        <v>114</v>
      </c>
      <c r="J40" s="1" t="s">
        <v>204</v>
      </c>
      <c r="K40" s="1" t="s">
        <v>79</v>
      </c>
      <c r="L40" s="1">
        <v>685</v>
      </c>
      <c r="M40" s="1" t="s">
        <v>11</v>
      </c>
      <c r="N40" s="1">
        <v>1288</v>
      </c>
      <c r="O40" s="1">
        <v>0.04</v>
      </c>
      <c r="P40" s="1">
        <v>2</v>
      </c>
      <c r="Q40" t="str">
        <f t="shared" si="5"/>
        <v>(10;11)</v>
      </c>
      <c r="X40" t="s">
        <v>934</v>
      </c>
      <c r="Y40" s="17" t="s">
        <v>963</v>
      </c>
    </row>
    <row r="41" spans="2:25" ht="50.25" thickBot="1" x14ac:dyDescent="0.3">
      <c r="B41" s="1">
        <v>1</v>
      </c>
      <c r="C41" s="1" t="s">
        <v>193</v>
      </c>
      <c r="D41" s="2" t="s">
        <v>206</v>
      </c>
      <c r="E41" s="2" t="s">
        <v>713</v>
      </c>
      <c r="F41" s="2" t="s">
        <v>207</v>
      </c>
      <c r="G41" s="1">
        <v>101</v>
      </c>
      <c r="H41" s="1" t="s">
        <v>208</v>
      </c>
      <c r="I41" s="1" t="s">
        <v>209</v>
      </c>
      <c r="J41" s="1" t="s">
        <v>210</v>
      </c>
      <c r="K41" s="1" t="s">
        <v>211</v>
      </c>
      <c r="L41" s="1" t="s">
        <v>10</v>
      </c>
      <c r="M41" s="1" t="s">
        <v>11</v>
      </c>
      <c r="N41" s="1">
        <v>932.6</v>
      </c>
      <c r="O41" s="1">
        <v>0.03</v>
      </c>
      <c r="P41" s="1">
        <v>2</v>
      </c>
      <c r="Q41" t="str">
        <f t="shared" si="5"/>
        <v>(10;11)</v>
      </c>
      <c r="X41" t="s">
        <v>935</v>
      </c>
      <c r="Y41" s="17" t="s">
        <v>935</v>
      </c>
    </row>
    <row r="42" spans="2:25" ht="50.25" thickBot="1" x14ac:dyDescent="0.3">
      <c r="B42" s="1">
        <v>1</v>
      </c>
      <c r="C42" s="1" t="s">
        <v>193</v>
      </c>
      <c r="D42" s="2" t="s">
        <v>212</v>
      </c>
      <c r="E42" s="2" t="s">
        <v>714</v>
      </c>
      <c r="F42" s="2" t="s">
        <v>213</v>
      </c>
      <c r="G42" s="1" t="s">
        <v>214</v>
      </c>
      <c r="H42" s="1" t="s">
        <v>215</v>
      </c>
      <c r="I42" s="1" t="s">
        <v>146</v>
      </c>
      <c r="J42" s="1" t="s">
        <v>216</v>
      </c>
      <c r="K42" s="1" t="s">
        <v>217</v>
      </c>
      <c r="L42" s="1">
        <v>723</v>
      </c>
      <c r="M42" s="1" t="s">
        <v>11</v>
      </c>
      <c r="N42" s="1">
        <v>2788</v>
      </c>
      <c r="O42" s="1">
        <v>2.1000000000000001E-2</v>
      </c>
      <c r="P42" s="1">
        <v>2</v>
      </c>
      <c r="Q42" t="str">
        <f t="shared" si="5"/>
        <v>(10;11)</v>
      </c>
      <c r="X42" t="s">
        <v>936</v>
      </c>
      <c r="Y42" s="17" t="s">
        <v>953</v>
      </c>
    </row>
    <row r="43" spans="2:25" ht="50.25" thickBot="1" x14ac:dyDescent="0.3">
      <c r="B43" s="1">
        <v>1</v>
      </c>
      <c r="C43" s="1" t="s">
        <v>193</v>
      </c>
      <c r="D43" s="2" t="s">
        <v>218</v>
      </c>
      <c r="E43" s="2" t="s">
        <v>715</v>
      </c>
      <c r="F43" s="2" t="s">
        <v>213</v>
      </c>
      <c r="G43" s="1" t="s">
        <v>219</v>
      </c>
      <c r="H43" s="1" t="s">
        <v>220</v>
      </c>
      <c r="I43" s="1" t="s">
        <v>221</v>
      </c>
      <c r="J43" s="1" t="s">
        <v>222</v>
      </c>
      <c r="K43" s="1" t="s">
        <v>209</v>
      </c>
      <c r="L43" s="1">
        <v>641</v>
      </c>
      <c r="M43" s="1" t="s">
        <v>11</v>
      </c>
      <c r="N43" s="1">
        <v>2416</v>
      </c>
      <c r="O43" s="1">
        <v>3.3000000000000002E-2</v>
      </c>
      <c r="P43" s="1">
        <v>2</v>
      </c>
      <c r="Q43" t="str">
        <f t="shared" si="5"/>
        <v>(10;11)</v>
      </c>
      <c r="X43" t="s">
        <v>937</v>
      </c>
      <c r="Y43" s="17" t="s">
        <v>952</v>
      </c>
    </row>
    <row r="44" spans="2:25" ht="33.75" thickBot="1" x14ac:dyDescent="0.3">
      <c r="B44" s="1">
        <v>1</v>
      </c>
      <c r="C44" s="1" t="s">
        <v>193</v>
      </c>
      <c r="D44" s="2" t="s">
        <v>223</v>
      </c>
      <c r="E44" s="2" t="s">
        <v>716</v>
      </c>
      <c r="F44" s="2" t="s">
        <v>224</v>
      </c>
      <c r="G44" s="1">
        <v>92</v>
      </c>
      <c r="H44" s="1" t="s">
        <v>225</v>
      </c>
      <c r="I44" s="1" t="s">
        <v>146</v>
      </c>
      <c r="J44" s="1" t="s">
        <v>226</v>
      </c>
      <c r="K44" s="1" t="s">
        <v>209</v>
      </c>
      <c r="L44" s="1" t="s">
        <v>10</v>
      </c>
      <c r="M44" s="1" t="s">
        <v>227</v>
      </c>
      <c r="N44" s="1">
        <v>3124</v>
      </c>
      <c r="O44" s="1">
        <v>4.1000000000000002E-2</v>
      </c>
      <c r="P44" s="1">
        <v>2</v>
      </c>
      <c r="Q44" t="str">
        <f t="shared" si="5"/>
        <v>(10;11)</v>
      </c>
      <c r="X44" t="s">
        <v>938</v>
      </c>
      <c r="Y44" s="17" t="s">
        <v>953</v>
      </c>
    </row>
    <row r="45" spans="2:25" ht="33.75" thickBot="1" x14ac:dyDescent="0.3">
      <c r="B45" s="1">
        <v>1</v>
      </c>
      <c r="C45" s="1" t="s">
        <v>193</v>
      </c>
      <c r="D45" s="2" t="s">
        <v>228</v>
      </c>
      <c r="E45" s="2" t="s">
        <v>717</v>
      </c>
      <c r="F45" s="2" t="s">
        <v>224</v>
      </c>
      <c r="G45" s="1" t="s">
        <v>229</v>
      </c>
      <c r="H45" s="1" t="s">
        <v>230</v>
      </c>
      <c r="I45" s="1" t="s">
        <v>231</v>
      </c>
      <c r="J45" s="1" t="s">
        <v>232</v>
      </c>
      <c r="K45" s="1" t="s">
        <v>140</v>
      </c>
      <c r="L45" s="1" t="s">
        <v>10</v>
      </c>
      <c r="M45" s="1" t="s">
        <v>11</v>
      </c>
      <c r="N45" s="1">
        <v>4457</v>
      </c>
      <c r="O45" s="1">
        <v>3.1E-2</v>
      </c>
      <c r="P45" s="1">
        <v>2</v>
      </c>
      <c r="Q45" t="str">
        <f t="shared" si="5"/>
        <v>(10;11)</v>
      </c>
      <c r="X45" t="s">
        <v>939</v>
      </c>
      <c r="Y45" s="17" t="s">
        <v>955</v>
      </c>
    </row>
    <row r="46" spans="2:25" ht="50.25" thickBot="1" x14ac:dyDescent="0.3">
      <c r="B46" s="1">
        <v>1</v>
      </c>
      <c r="C46" s="1" t="s">
        <v>233</v>
      </c>
      <c r="D46" s="2" t="s">
        <v>234</v>
      </c>
      <c r="E46" s="2" t="s">
        <v>718</v>
      </c>
      <c r="F46" s="2" t="s">
        <v>235</v>
      </c>
      <c r="G46" s="1" t="s">
        <v>236</v>
      </c>
      <c r="H46" s="1" t="s">
        <v>237</v>
      </c>
      <c r="I46" s="1" t="s">
        <v>238</v>
      </c>
      <c r="J46" s="1" t="s">
        <v>239</v>
      </c>
      <c r="K46" s="1" t="s">
        <v>238</v>
      </c>
      <c r="L46" s="1">
        <v>728</v>
      </c>
      <c r="M46" s="1" t="s">
        <v>11</v>
      </c>
      <c r="N46" s="1">
        <v>3922</v>
      </c>
      <c r="O46" s="1">
        <v>0</v>
      </c>
      <c r="P46" s="1">
        <v>2</v>
      </c>
      <c r="Q46" t="str">
        <f>+MID(F46,LEN(F46)-3,5)</f>
        <v>(11)</v>
      </c>
      <c r="X46" t="s">
        <v>940</v>
      </c>
      <c r="Y46" s="17" t="s">
        <v>957</v>
      </c>
    </row>
    <row r="47" spans="2:25" ht="66.75" thickBot="1" x14ac:dyDescent="0.3">
      <c r="B47" s="1">
        <v>1</v>
      </c>
      <c r="C47" s="1" t="s">
        <v>233</v>
      </c>
      <c r="D47" s="2" t="s">
        <v>240</v>
      </c>
      <c r="E47" s="2" t="s">
        <v>719</v>
      </c>
      <c r="F47" s="2" t="s">
        <v>241</v>
      </c>
      <c r="G47" s="1" t="s">
        <v>242</v>
      </c>
      <c r="H47" s="1" t="s">
        <v>243</v>
      </c>
      <c r="I47" s="1" t="s">
        <v>10</v>
      </c>
      <c r="J47" s="1" t="s">
        <v>244</v>
      </c>
      <c r="K47" s="1" t="s">
        <v>245</v>
      </c>
      <c r="L47" s="1" t="s">
        <v>10</v>
      </c>
      <c r="M47" s="1" t="s">
        <v>10</v>
      </c>
      <c r="N47" s="1">
        <v>5328</v>
      </c>
      <c r="O47" s="1">
        <v>2.8000000000000001E-2</v>
      </c>
      <c r="P47" s="1">
        <v>2</v>
      </c>
      <c r="Q47" t="str">
        <f>+MID(F47,LEN(F47)-6,7)</f>
        <v>(10;11)</v>
      </c>
      <c r="X47" t="s">
        <v>941</v>
      </c>
      <c r="Y47" s="17" t="s">
        <v>950</v>
      </c>
    </row>
    <row r="48" spans="2:25" ht="50.25" thickBot="1" x14ac:dyDescent="0.3">
      <c r="B48" s="1">
        <v>1</v>
      </c>
      <c r="C48" s="1" t="s">
        <v>233</v>
      </c>
      <c r="D48" s="2" t="s">
        <v>246</v>
      </c>
      <c r="E48" s="2" t="s">
        <v>720</v>
      </c>
      <c r="F48" s="2" t="s">
        <v>247</v>
      </c>
      <c r="G48" s="1" t="s">
        <v>248</v>
      </c>
      <c r="H48" s="1" t="s">
        <v>249</v>
      </c>
      <c r="I48" s="1" t="s">
        <v>146</v>
      </c>
      <c r="J48" s="1" t="s">
        <v>250</v>
      </c>
      <c r="K48" s="1" t="s">
        <v>158</v>
      </c>
      <c r="L48" s="1">
        <v>685</v>
      </c>
      <c r="M48" s="1" t="s">
        <v>11</v>
      </c>
      <c r="N48" s="1">
        <v>2107</v>
      </c>
      <c r="O48" s="1">
        <v>0</v>
      </c>
      <c r="P48" s="1">
        <v>2</v>
      </c>
      <c r="Q48" t="str">
        <f t="shared" ref="Q48:Q54" si="6">+MID(F48,LEN(F48)-3,5)</f>
        <v>(11)</v>
      </c>
      <c r="X48" t="s">
        <v>942</v>
      </c>
      <c r="Y48" s="17" t="s">
        <v>951</v>
      </c>
    </row>
    <row r="49" spans="2:25" ht="50.25" thickBot="1" x14ac:dyDescent="0.3">
      <c r="B49" s="1">
        <v>1</v>
      </c>
      <c r="C49" s="1" t="s">
        <v>233</v>
      </c>
      <c r="D49" s="2" t="s">
        <v>251</v>
      </c>
      <c r="E49" s="2" t="s">
        <v>721</v>
      </c>
      <c r="F49" s="2" t="s">
        <v>247</v>
      </c>
      <c r="G49" s="1" t="s">
        <v>252</v>
      </c>
      <c r="H49" s="1" t="s">
        <v>253</v>
      </c>
      <c r="I49" s="1" t="s">
        <v>151</v>
      </c>
      <c r="J49" s="1" t="s">
        <v>254</v>
      </c>
      <c r="K49" s="1" t="s">
        <v>146</v>
      </c>
      <c r="L49" s="1">
        <v>703</v>
      </c>
      <c r="M49" s="1" t="s">
        <v>11</v>
      </c>
      <c r="N49" s="1">
        <v>2804</v>
      </c>
      <c r="O49" s="1">
        <v>0</v>
      </c>
      <c r="P49" s="1">
        <v>2</v>
      </c>
      <c r="Q49" t="str">
        <f t="shared" si="6"/>
        <v>(11)</v>
      </c>
      <c r="X49" t="s">
        <v>943</v>
      </c>
      <c r="Y49" s="17" t="s">
        <v>953</v>
      </c>
    </row>
    <row r="50" spans="2:25" ht="50.25" thickBot="1" x14ac:dyDescent="0.3">
      <c r="B50" s="1">
        <v>1</v>
      </c>
      <c r="C50" s="1" t="s">
        <v>233</v>
      </c>
      <c r="D50" s="2" t="s">
        <v>255</v>
      </c>
      <c r="E50" s="2" t="s">
        <v>722</v>
      </c>
      <c r="F50" s="2" t="s">
        <v>247</v>
      </c>
      <c r="G50" s="1" t="s">
        <v>256</v>
      </c>
      <c r="H50" s="1" t="s">
        <v>257</v>
      </c>
      <c r="I50" s="1" t="s">
        <v>158</v>
      </c>
      <c r="J50" s="1" t="s">
        <v>258</v>
      </c>
      <c r="K50" s="1" t="s">
        <v>140</v>
      </c>
      <c r="L50" s="1">
        <v>704</v>
      </c>
      <c r="M50" s="1" t="s">
        <v>11</v>
      </c>
      <c r="N50" s="1">
        <v>1774</v>
      </c>
      <c r="O50" s="1">
        <v>0</v>
      </c>
      <c r="P50" s="1">
        <v>2</v>
      </c>
      <c r="Q50" t="str">
        <f t="shared" si="6"/>
        <v>(11)</v>
      </c>
      <c r="X50" t="s">
        <v>944</v>
      </c>
      <c r="Y50" s="17" t="s">
        <v>949</v>
      </c>
    </row>
    <row r="51" spans="2:25" ht="50.25" thickBot="1" x14ac:dyDescent="0.3">
      <c r="B51" s="1">
        <v>1</v>
      </c>
      <c r="C51" s="1" t="s">
        <v>193</v>
      </c>
      <c r="D51" s="2" t="s">
        <v>259</v>
      </c>
      <c r="E51" s="2" t="s">
        <v>723</v>
      </c>
      <c r="F51" s="2" t="s">
        <v>247</v>
      </c>
      <c r="G51" s="1" t="s">
        <v>260</v>
      </c>
      <c r="H51" s="1" t="s">
        <v>261</v>
      </c>
      <c r="I51" s="1" t="s">
        <v>231</v>
      </c>
      <c r="J51" s="1" t="s">
        <v>262</v>
      </c>
      <c r="K51" s="1" t="s">
        <v>92</v>
      </c>
      <c r="L51" s="1" t="s">
        <v>10</v>
      </c>
      <c r="M51" s="1" t="s">
        <v>11</v>
      </c>
      <c r="N51" s="1">
        <v>1627</v>
      </c>
      <c r="O51" s="1">
        <v>0</v>
      </c>
      <c r="P51" s="1">
        <v>2</v>
      </c>
      <c r="Q51" t="str">
        <f t="shared" si="6"/>
        <v>(11)</v>
      </c>
      <c r="X51" t="s">
        <v>945</v>
      </c>
      <c r="Y51" s="17" t="s">
        <v>953</v>
      </c>
    </row>
    <row r="52" spans="2:25" ht="50.25" thickBot="1" x14ac:dyDescent="0.3">
      <c r="B52" s="1">
        <v>1</v>
      </c>
      <c r="C52" s="1" t="s">
        <v>193</v>
      </c>
      <c r="D52" s="2" t="s">
        <v>263</v>
      </c>
      <c r="E52" s="2" t="s">
        <v>724</v>
      </c>
      <c r="F52" s="2" t="s">
        <v>247</v>
      </c>
      <c r="G52" s="1" t="s">
        <v>264</v>
      </c>
      <c r="H52" s="1" t="s">
        <v>265</v>
      </c>
      <c r="I52" s="1" t="s">
        <v>41</v>
      </c>
      <c r="J52" s="1" t="s">
        <v>266</v>
      </c>
      <c r="K52" s="1" t="s">
        <v>217</v>
      </c>
      <c r="L52" s="1" t="s">
        <v>10</v>
      </c>
      <c r="M52" s="1" t="s">
        <v>11</v>
      </c>
      <c r="N52" s="1">
        <v>1552</v>
      </c>
      <c r="O52" s="1">
        <v>0</v>
      </c>
      <c r="P52" s="1">
        <v>2</v>
      </c>
      <c r="Q52" t="str">
        <f t="shared" si="6"/>
        <v>(11)</v>
      </c>
      <c r="X52" t="s">
        <v>946</v>
      </c>
      <c r="Y52" s="17" t="s">
        <v>957</v>
      </c>
    </row>
    <row r="53" spans="2:25" ht="50.25" thickBot="1" x14ac:dyDescent="0.3">
      <c r="B53" s="1">
        <v>1</v>
      </c>
      <c r="C53" s="1" t="s">
        <v>193</v>
      </c>
      <c r="D53" s="2" t="s">
        <v>267</v>
      </c>
      <c r="E53" s="2" t="s">
        <v>725</v>
      </c>
      <c r="F53" s="2" t="s">
        <v>247</v>
      </c>
      <c r="G53" s="1" t="s">
        <v>268</v>
      </c>
      <c r="H53" s="1" t="s">
        <v>269</v>
      </c>
      <c r="I53" s="1" t="s">
        <v>221</v>
      </c>
      <c r="J53" s="1" t="s">
        <v>270</v>
      </c>
      <c r="K53" s="1" t="s">
        <v>221</v>
      </c>
      <c r="L53" s="1" t="s">
        <v>10</v>
      </c>
      <c r="M53" s="1" t="s">
        <v>11</v>
      </c>
      <c r="N53" s="1">
        <v>1825</v>
      </c>
      <c r="O53" s="1">
        <v>0</v>
      </c>
      <c r="P53" s="1">
        <v>2</v>
      </c>
      <c r="Q53" t="str">
        <f t="shared" si="6"/>
        <v>(11)</v>
      </c>
      <c r="X53" t="s">
        <v>947</v>
      </c>
      <c r="Y53" s="17" t="s">
        <v>964</v>
      </c>
    </row>
    <row r="54" spans="2:25" ht="50.25" thickBot="1" x14ac:dyDescent="0.3">
      <c r="B54" s="1">
        <v>1</v>
      </c>
      <c r="C54" s="1" t="s">
        <v>193</v>
      </c>
      <c r="D54" s="2" t="s">
        <v>271</v>
      </c>
      <c r="E54" s="2" t="s">
        <v>726</v>
      </c>
      <c r="F54" s="2" t="s">
        <v>272</v>
      </c>
      <c r="G54" s="1">
        <v>79.099000000000004</v>
      </c>
      <c r="H54" s="1" t="s">
        <v>273</v>
      </c>
      <c r="I54" s="1">
        <v>0.3</v>
      </c>
      <c r="J54" s="1" t="s">
        <v>274</v>
      </c>
      <c r="K54" s="1">
        <v>0.29799999999999999</v>
      </c>
      <c r="L54" s="1" t="s">
        <v>10</v>
      </c>
      <c r="M54" s="1" t="s">
        <v>11</v>
      </c>
      <c r="N54" s="1">
        <v>1495.13</v>
      </c>
      <c r="O54" s="1">
        <v>0</v>
      </c>
      <c r="P54" s="1">
        <v>2</v>
      </c>
      <c r="Q54" t="str">
        <f t="shared" si="6"/>
        <v>(11)</v>
      </c>
      <c r="X54" t="s">
        <v>948</v>
      </c>
      <c r="Y54" s="17" t="s">
        <v>965</v>
      </c>
    </row>
    <row r="55" spans="2:25" ht="50.25" thickBot="1" x14ac:dyDescent="0.3">
      <c r="B55" s="1">
        <v>1</v>
      </c>
      <c r="C55" s="1" t="s">
        <v>233</v>
      </c>
      <c r="D55" s="2" t="s">
        <v>275</v>
      </c>
      <c r="E55" s="2" t="s">
        <v>727</v>
      </c>
      <c r="F55" s="2" t="s">
        <v>276</v>
      </c>
      <c r="G55" s="1" t="s">
        <v>277</v>
      </c>
      <c r="H55" s="1" t="s">
        <v>278</v>
      </c>
      <c r="I55" s="1" t="s">
        <v>231</v>
      </c>
      <c r="J55" s="1" t="s">
        <v>279</v>
      </c>
      <c r="K55" s="1" t="s">
        <v>146</v>
      </c>
      <c r="L55" s="1" t="s">
        <v>10</v>
      </c>
      <c r="M55" s="1" t="s">
        <v>11</v>
      </c>
      <c r="N55" s="1">
        <v>3152</v>
      </c>
      <c r="O55" s="1">
        <v>2.5999999999999999E-2</v>
      </c>
      <c r="P55" s="1">
        <v>2</v>
      </c>
      <c r="Q55" t="str">
        <f t="shared" ref="Q55:Q57" si="7">+MID(F55,LEN(F55)-6,7)</f>
        <v>(10;11)</v>
      </c>
    </row>
    <row r="56" spans="2:25" ht="50.25" thickBot="1" x14ac:dyDescent="0.3">
      <c r="B56" s="1">
        <v>1</v>
      </c>
      <c r="C56" s="1" t="s">
        <v>233</v>
      </c>
      <c r="D56" s="2" t="s">
        <v>280</v>
      </c>
      <c r="E56" s="2" t="s">
        <v>728</v>
      </c>
      <c r="F56" s="2" t="s">
        <v>281</v>
      </c>
      <c r="G56" s="1" t="s">
        <v>282</v>
      </c>
      <c r="H56" s="1" t="s">
        <v>283</v>
      </c>
      <c r="I56" s="1" t="s">
        <v>284</v>
      </c>
      <c r="J56" s="1" t="s">
        <v>285</v>
      </c>
      <c r="K56" s="1" t="s">
        <v>133</v>
      </c>
      <c r="L56" s="1" t="s">
        <v>10</v>
      </c>
      <c r="M56" s="1" t="s">
        <v>11</v>
      </c>
      <c r="N56" s="1">
        <v>1585</v>
      </c>
      <c r="O56" s="1">
        <v>4.8000000000000001E-2</v>
      </c>
      <c r="P56" s="1">
        <v>2</v>
      </c>
      <c r="Q56" t="str">
        <f t="shared" si="7"/>
        <v>(10;11)</v>
      </c>
    </row>
    <row r="57" spans="2:25" ht="50.25" thickBot="1" x14ac:dyDescent="0.3">
      <c r="B57" s="1">
        <v>1</v>
      </c>
      <c r="C57" s="1" t="s">
        <v>233</v>
      </c>
      <c r="D57" s="2" t="s">
        <v>286</v>
      </c>
      <c r="E57" s="2" t="s">
        <v>729</v>
      </c>
      <c r="F57" s="2" t="s">
        <v>281</v>
      </c>
      <c r="G57" s="1" t="s">
        <v>287</v>
      </c>
      <c r="H57" s="1" t="s">
        <v>288</v>
      </c>
      <c r="I57" s="1" t="s">
        <v>289</v>
      </c>
      <c r="J57" s="1" t="s">
        <v>290</v>
      </c>
      <c r="K57" s="1" t="s">
        <v>133</v>
      </c>
      <c r="L57" s="1" t="s">
        <v>10</v>
      </c>
      <c r="M57" s="1" t="s">
        <v>11</v>
      </c>
      <c r="N57" s="1">
        <v>1560</v>
      </c>
      <c r="O57" s="1">
        <v>4.8000000000000001E-2</v>
      </c>
      <c r="P57" s="1">
        <v>2</v>
      </c>
      <c r="Q57" t="str">
        <f t="shared" si="7"/>
        <v>(10;11)</v>
      </c>
    </row>
    <row r="58" spans="2:25" ht="33.75" thickBot="1" x14ac:dyDescent="0.3">
      <c r="B58" s="1">
        <v>1</v>
      </c>
      <c r="C58" s="1" t="s">
        <v>233</v>
      </c>
      <c r="D58" s="2" t="s">
        <v>291</v>
      </c>
      <c r="E58" s="2" t="s">
        <v>730</v>
      </c>
      <c r="F58" s="2" t="s">
        <v>292</v>
      </c>
      <c r="G58" s="1" t="s">
        <v>293</v>
      </c>
      <c r="H58" s="1" t="s">
        <v>294</v>
      </c>
      <c r="I58" s="1" t="s">
        <v>295</v>
      </c>
      <c r="J58" s="1" t="s">
        <v>296</v>
      </c>
      <c r="K58" s="1" t="s">
        <v>297</v>
      </c>
      <c r="L58" s="1" t="s">
        <v>10</v>
      </c>
      <c r="M58" s="1" t="s">
        <v>11</v>
      </c>
      <c r="N58" s="1">
        <v>2088</v>
      </c>
      <c r="O58" s="1">
        <v>0</v>
      </c>
      <c r="P58" s="1">
        <v>2</v>
      </c>
      <c r="Q58" t="str">
        <f t="shared" ref="Q58:Q59" si="8">+MID(F58,LEN(F58)-3,5)</f>
        <v>(11)</v>
      </c>
    </row>
    <row r="59" spans="2:25" ht="33.75" thickBot="1" x14ac:dyDescent="0.3">
      <c r="B59" s="1">
        <v>1</v>
      </c>
      <c r="C59" s="1" t="s">
        <v>233</v>
      </c>
      <c r="D59" s="2" t="s">
        <v>298</v>
      </c>
      <c r="E59" s="2" t="s">
        <v>731</v>
      </c>
      <c r="F59" s="2" t="s">
        <v>292</v>
      </c>
      <c r="G59" s="1" t="s">
        <v>299</v>
      </c>
      <c r="H59" s="1" t="s">
        <v>300</v>
      </c>
      <c r="I59" s="1" t="s">
        <v>301</v>
      </c>
      <c r="J59" s="1" t="s">
        <v>302</v>
      </c>
      <c r="K59" s="1" t="s">
        <v>301</v>
      </c>
      <c r="L59" s="1" t="s">
        <v>10</v>
      </c>
      <c r="M59" s="1" t="s">
        <v>11</v>
      </c>
      <c r="N59" s="1">
        <v>2229</v>
      </c>
      <c r="O59" s="1">
        <v>0</v>
      </c>
      <c r="P59" s="1">
        <v>2</v>
      </c>
      <c r="Q59" t="str">
        <f t="shared" si="8"/>
        <v>(11)</v>
      </c>
    </row>
    <row r="60" spans="2:25" ht="50.25" thickBot="1" x14ac:dyDescent="0.3">
      <c r="B60" s="1">
        <v>1</v>
      </c>
      <c r="C60" s="1" t="s">
        <v>193</v>
      </c>
      <c r="D60" s="2" t="s">
        <v>687</v>
      </c>
      <c r="E60" s="2" t="s">
        <v>732</v>
      </c>
      <c r="F60" s="2" t="s">
        <v>303</v>
      </c>
      <c r="G60" s="1" t="s">
        <v>304</v>
      </c>
      <c r="H60" s="1" t="s">
        <v>305</v>
      </c>
      <c r="I60" s="1" t="s">
        <v>144</v>
      </c>
      <c r="J60" s="1" t="s">
        <v>306</v>
      </c>
      <c r="K60" s="1" t="s">
        <v>305</v>
      </c>
      <c r="L60" s="1" t="s">
        <v>10</v>
      </c>
      <c r="M60" s="1" t="s">
        <v>11</v>
      </c>
      <c r="N60" s="1">
        <v>1191.3499999999999</v>
      </c>
      <c r="O60" s="1">
        <v>3.4000000000000002E-2</v>
      </c>
      <c r="P60" s="1">
        <v>2</v>
      </c>
      <c r="Q60" t="str">
        <f t="shared" ref="Q60:Q64" si="9">+MID(F60,LEN(F60)-6,7)</f>
        <v>(10;11)</v>
      </c>
    </row>
    <row r="61" spans="2:25" ht="66.75" thickBot="1" x14ac:dyDescent="0.3">
      <c r="B61" s="1">
        <v>1</v>
      </c>
      <c r="C61" s="1" t="s">
        <v>193</v>
      </c>
      <c r="D61" s="2" t="s">
        <v>688</v>
      </c>
      <c r="E61" s="2" t="s">
        <v>794</v>
      </c>
      <c r="F61" s="2" t="s">
        <v>307</v>
      </c>
      <c r="G61" s="1" t="s">
        <v>308</v>
      </c>
      <c r="H61" s="1" t="s">
        <v>305</v>
      </c>
      <c r="I61" s="1" t="s">
        <v>231</v>
      </c>
      <c r="J61" s="1" t="s">
        <v>309</v>
      </c>
      <c r="K61" s="1" t="s">
        <v>305</v>
      </c>
      <c r="L61" s="1" t="s">
        <v>10</v>
      </c>
      <c r="M61" s="1" t="s">
        <v>11</v>
      </c>
      <c r="N61" s="1">
        <v>2643.26</v>
      </c>
      <c r="O61" s="1">
        <v>0.02</v>
      </c>
      <c r="P61" s="1">
        <v>2</v>
      </c>
      <c r="Q61" t="str">
        <f t="shared" si="9"/>
        <v>(10;11)</v>
      </c>
    </row>
    <row r="62" spans="2:25" ht="50.25" thickBot="1" x14ac:dyDescent="0.3">
      <c r="B62" s="1">
        <v>1</v>
      </c>
      <c r="C62" s="1" t="s">
        <v>193</v>
      </c>
      <c r="D62" s="2" t="s">
        <v>310</v>
      </c>
      <c r="E62" s="2" t="s">
        <v>733</v>
      </c>
      <c r="F62" s="2" t="s">
        <v>311</v>
      </c>
      <c r="G62" s="1" t="s">
        <v>312</v>
      </c>
      <c r="H62" s="1" t="s">
        <v>313</v>
      </c>
      <c r="I62" s="1" t="s">
        <v>199</v>
      </c>
      <c r="J62" s="1" t="s">
        <v>314</v>
      </c>
      <c r="K62" s="1" t="s">
        <v>199</v>
      </c>
      <c r="L62" s="1" t="s">
        <v>10</v>
      </c>
      <c r="M62" s="1" t="s">
        <v>11</v>
      </c>
      <c r="N62" s="1">
        <v>1478</v>
      </c>
      <c r="O62" s="1">
        <v>4.4999999999999998E-2</v>
      </c>
      <c r="P62" s="1">
        <v>2</v>
      </c>
      <c r="Q62" t="str">
        <f t="shared" si="9"/>
        <v>(10;11)</v>
      </c>
    </row>
    <row r="63" spans="2:25" ht="50.25" thickBot="1" x14ac:dyDescent="0.3">
      <c r="B63" s="1">
        <v>1</v>
      </c>
      <c r="C63" s="1" t="s">
        <v>193</v>
      </c>
      <c r="D63" s="2" t="s">
        <v>315</v>
      </c>
      <c r="E63" s="2" t="s">
        <v>734</v>
      </c>
      <c r="F63" s="2" t="s">
        <v>311</v>
      </c>
      <c r="G63" s="1" t="s">
        <v>316</v>
      </c>
      <c r="H63" s="1" t="s">
        <v>197</v>
      </c>
      <c r="I63" s="1" t="s">
        <v>317</v>
      </c>
      <c r="J63" s="1" t="s">
        <v>314</v>
      </c>
      <c r="K63" s="1" t="s">
        <v>317</v>
      </c>
      <c r="L63" s="1" t="s">
        <v>10</v>
      </c>
      <c r="M63" s="1" t="s">
        <v>11</v>
      </c>
      <c r="N63" s="1">
        <v>1362</v>
      </c>
      <c r="O63" s="1">
        <v>4.2000000000000003E-2</v>
      </c>
      <c r="P63" s="1">
        <v>2</v>
      </c>
      <c r="Q63" t="str">
        <f t="shared" si="9"/>
        <v>(10;11)</v>
      </c>
    </row>
    <row r="64" spans="2:25" ht="50.25" thickBot="1" x14ac:dyDescent="0.3">
      <c r="B64" s="1">
        <v>1</v>
      </c>
      <c r="C64" s="1" t="s">
        <v>193</v>
      </c>
      <c r="D64" s="2" t="s">
        <v>318</v>
      </c>
      <c r="E64" s="2" t="s">
        <v>735</v>
      </c>
      <c r="F64" s="2" t="s">
        <v>319</v>
      </c>
      <c r="G64" s="1" t="s">
        <v>242</v>
      </c>
      <c r="H64" s="1" t="s">
        <v>243</v>
      </c>
      <c r="I64" s="1" t="s">
        <v>320</v>
      </c>
      <c r="J64" s="1" t="s">
        <v>321</v>
      </c>
      <c r="K64" s="1" t="s">
        <v>320</v>
      </c>
      <c r="L64" s="1" t="s">
        <v>10</v>
      </c>
      <c r="M64" s="1" t="s">
        <v>11</v>
      </c>
      <c r="N64" s="1">
        <v>1084</v>
      </c>
      <c r="O64" s="1">
        <v>8.9999999999999993E-3</v>
      </c>
      <c r="P64" s="1">
        <v>2</v>
      </c>
      <c r="Q64" t="str">
        <f t="shared" si="9"/>
        <v>(10;11)</v>
      </c>
    </row>
    <row r="65" spans="2:17" ht="50.25" thickBot="1" x14ac:dyDescent="0.3">
      <c r="B65" s="1">
        <v>1</v>
      </c>
      <c r="C65" s="1" t="s">
        <v>193</v>
      </c>
      <c r="D65" s="2" t="s">
        <v>322</v>
      </c>
      <c r="E65" s="2" t="s">
        <v>736</v>
      </c>
      <c r="F65" s="2" t="s">
        <v>323</v>
      </c>
      <c r="G65" s="1" t="s">
        <v>324</v>
      </c>
      <c r="H65" s="1" t="s">
        <v>325</v>
      </c>
      <c r="I65" s="1" t="s">
        <v>53</v>
      </c>
      <c r="J65" s="1" t="s">
        <v>326</v>
      </c>
      <c r="K65" s="1" t="s">
        <v>327</v>
      </c>
      <c r="L65" s="1" t="s">
        <v>10</v>
      </c>
      <c r="M65" s="1" t="s">
        <v>11</v>
      </c>
      <c r="N65" s="1">
        <v>2346</v>
      </c>
      <c r="O65" s="1">
        <v>0</v>
      </c>
      <c r="P65" s="1">
        <v>2</v>
      </c>
      <c r="Q65" t="str">
        <f t="shared" ref="Q65:Q68" si="10">+MID(F65,LEN(F65)-3,5)</f>
        <v>(11)</v>
      </c>
    </row>
    <row r="66" spans="2:17" ht="50.25" thickBot="1" x14ac:dyDescent="0.3">
      <c r="B66" s="1">
        <v>1</v>
      </c>
      <c r="C66" s="1" t="s">
        <v>328</v>
      </c>
      <c r="D66" s="2" t="s">
        <v>329</v>
      </c>
      <c r="E66" s="2" t="s">
        <v>737</v>
      </c>
      <c r="F66" s="2" t="s">
        <v>323</v>
      </c>
      <c r="G66" s="1" t="s">
        <v>330</v>
      </c>
      <c r="H66" s="1" t="s">
        <v>331</v>
      </c>
      <c r="I66" s="1" t="s">
        <v>332</v>
      </c>
      <c r="J66" s="1" t="s">
        <v>333</v>
      </c>
      <c r="K66" s="1" t="s">
        <v>332</v>
      </c>
      <c r="L66" s="1" t="s">
        <v>10</v>
      </c>
      <c r="M66" s="1" t="s">
        <v>11</v>
      </c>
      <c r="N66" s="1">
        <v>3027</v>
      </c>
      <c r="O66" s="1">
        <v>0</v>
      </c>
      <c r="P66" s="1">
        <v>2</v>
      </c>
      <c r="Q66" t="str">
        <f t="shared" si="10"/>
        <v>(11)</v>
      </c>
    </row>
    <row r="67" spans="2:17" ht="50.25" thickBot="1" x14ac:dyDescent="0.3">
      <c r="B67" s="1">
        <v>1</v>
      </c>
      <c r="C67" s="1" t="s">
        <v>193</v>
      </c>
      <c r="D67" s="2" t="s">
        <v>334</v>
      </c>
      <c r="E67" s="2" t="s">
        <v>738</v>
      </c>
      <c r="F67" s="2" t="s">
        <v>323</v>
      </c>
      <c r="G67" s="4" t="s">
        <v>335</v>
      </c>
      <c r="H67" s="4" t="s">
        <v>336</v>
      </c>
      <c r="I67" s="4" t="s">
        <v>337</v>
      </c>
      <c r="J67" s="4" t="s">
        <v>338</v>
      </c>
      <c r="K67" s="4" t="s">
        <v>339</v>
      </c>
      <c r="L67" s="4" t="s">
        <v>10</v>
      </c>
      <c r="M67" s="4" t="s">
        <v>11</v>
      </c>
      <c r="N67" s="4">
        <v>1809</v>
      </c>
      <c r="O67" s="1">
        <v>0</v>
      </c>
      <c r="P67" s="4">
        <v>2</v>
      </c>
      <c r="Q67" t="str">
        <f t="shared" si="10"/>
        <v>(11)</v>
      </c>
    </row>
    <row r="68" spans="2:17" ht="33.75" thickBot="1" x14ac:dyDescent="0.3">
      <c r="B68" s="1">
        <v>1</v>
      </c>
      <c r="C68" s="1" t="s">
        <v>193</v>
      </c>
      <c r="D68" s="2" t="s">
        <v>340</v>
      </c>
      <c r="E68" s="2" t="s">
        <v>739</v>
      </c>
      <c r="F68" s="2" t="s">
        <v>341</v>
      </c>
      <c r="G68" s="4" t="s">
        <v>342</v>
      </c>
      <c r="H68" s="4">
        <v>1.18</v>
      </c>
      <c r="I68" s="4" t="s">
        <v>343</v>
      </c>
      <c r="J68" s="4" t="s">
        <v>344</v>
      </c>
      <c r="K68" s="4" t="s">
        <v>10</v>
      </c>
      <c r="L68" s="1" t="s">
        <v>10</v>
      </c>
      <c r="M68" s="4" t="s">
        <v>11</v>
      </c>
      <c r="N68" s="4">
        <v>3804.85</v>
      </c>
      <c r="O68" s="1">
        <v>0</v>
      </c>
      <c r="P68" s="4">
        <v>2</v>
      </c>
      <c r="Q68" t="str">
        <f t="shared" si="10"/>
        <v>(11)</v>
      </c>
    </row>
    <row r="69" spans="2:17" ht="33.75" thickBot="1" x14ac:dyDescent="0.3">
      <c r="B69" s="1">
        <v>1</v>
      </c>
      <c r="C69" s="1" t="s">
        <v>193</v>
      </c>
      <c r="D69" s="2" t="s">
        <v>345</v>
      </c>
      <c r="E69" s="2" t="s">
        <v>740</v>
      </c>
      <c r="F69" s="2" t="s">
        <v>346</v>
      </c>
      <c r="G69" s="4" t="s">
        <v>347</v>
      </c>
      <c r="H69" s="4" t="s">
        <v>215</v>
      </c>
      <c r="I69" s="4" t="s">
        <v>348</v>
      </c>
      <c r="J69" s="4" t="s">
        <v>349</v>
      </c>
      <c r="K69" s="4" t="s">
        <v>348</v>
      </c>
      <c r="L69" s="4" t="s">
        <v>10</v>
      </c>
      <c r="M69" s="4" t="s">
        <v>11</v>
      </c>
      <c r="N69" s="4">
        <v>1536</v>
      </c>
      <c r="O69" s="1">
        <v>5.0000000000000001E-3</v>
      </c>
      <c r="P69" s="4">
        <v>2</v>
      </c>
      <c r="Q69" t="str">
        <f>+MID(F69,LEN(F69)-6,7)</f>
        <v>(10;11)</v>
      </c>
    </row>
    <row r="70" spans="2:17" ht="33.75" thickBot="1" x14ac:dyDescent="0.3">
      <c r="B70" s="1">
        <v>1</v>
      </c>
      <c r="C70" s="1" t="s">
        <v>193</v>
      </c>
      <c r="D70" s="2" t="s">
        <v>350</v>
      </c>
      <c r="E70" s="2" t="s">
        <v>741</v>
      </c>
      <c r="F70" s="2" t="s">
        <v>351</v>
      </c>
      <c r="G70" s="4" t="s">
        <v>352</v>
      </c>
      <c r="H70" s="4" t="s">
        <v>353</v>
      </c>
      <c r="I70" s="4" t="s">
        <v>354</v>
      </c>
      <c r="J70" s="4" t="s">
        <v>355</v>
      </c>
      <c r="K70" s="4" t="s">
        <v>354</v>
      </c>
      <c r="L70" s="4" t="s">
        <v>10</v>
      </c>
      <c r="M70" s="4" t="s">
        <v>11</v>
      </c>
      <c r="N70" s="4">
        <v>2631</v>
      </c>
      <c r="O70" s="1">
        <v>0</v>
      </c>
      <c r="P70" s="4">
        <v>2</v>
      </c>
      <c r="Q70" t="str">
        <f t="shared" ref="Q70:Q100" si="11">+MID(F70,LEN(F70)-3,5)</f>
        <v>(11)</v>
      </c>
    </row>
    <row r="71" spans="2:17" ht="33.75" thickBot="1" x14ac:dyDescent="0.3">
      <c r="B71" s="1">
        <v>1</v>
      </c>
      <c r="C71" s="1" t="s">
        <v>193</v>
      </c>
      <c r="D71" s="2" t="s">
        <v>356</v>
      </c>
      <c r="E71" s="2" t="s">
        <v>742</v>
      </c>
      <c r="F71" s="2" t="s">
        <v>351</v>
      </c>
      <c r="G71" s="1" t="s">
        <v>357</v>
      </c>
      <c r="H71" s="1" t="s">
        <v>358</v>
      </c>
      <c r="I71" s="1" t="s">
        <v>146</v>
      </c>
      <c r="J71" s="1" t="s">
        <v>359</v>
      </c>
      <c r="K71" s="1" t="s">
        <v>146</v>
      </c>
      <c r="L71" s="1" t="s">
        <v>10</v>
      </c>
      <c r="M71" s="1" t="s">
        <v>11</v>
      </c>
      <c r="N71" s="1">
        <v>3190</v>
      </c>
      <c r="O71" s="1">
        <v>0</v>
      </c>
      <c r="P71" s="1">
        <v>2</v>
      </c>
      <c r="Q71" t="str">
        <f t="shared" si="11"/>
        <v>(11)</v>
      </c>
    </row>
    <row r="72" spans="2:17" ht="50.25" thickBot="1" x14ac:dyDescent="0.3">
      <c r="B72" s="1">
        <v>1</v>
      </c>
      <c r="C72" s="1" t="s">
        <v>193</v>
      </c>
      <c r="D72" s="2" t="s">
        <v>360</v>
      </c>
      <c r="E72" s="2" t="s">
        <v>795</v>
      </c>
      <c r="F72" s="5" t="s">
        <v>361</v>
      </c>
      <c r="G72" s="1" t="s">
        <v>362</v>
      </c>
      <c r="H72" s="1" t="s">
        <v>363</v>
      </c>
      <c r="I72" s="1">
        <v>0.28999999999999998</v>
      </c>
      <c r="J72" s="1" t="s">
        <v>364</v>
      </c>
      <c r="K72" s="1" t="s">
        <v>140</v>
      </c>
      <c r="L72" s="1" t="s">
        <v>10</v>
      </c>
      <c r="M72" s="1" t="s">
        <v>11</v>
      </c>
      <c r="N72" s="1">
        <v>3143</v>
      </c>
      <c r="O72" s="1">
        <v>0</v>
      </c>
      <c r="P72" s="1">
        <v>2</v>
      </c>
      <c r="Q72" t="str">
        <f t="shared" si="11"/>
        <v>(11)</v>
      </c>
    </row>
    <row r="73" spans="2:17" ht="50.25" thickBot="1" x14ac:dyDescent="0.3">
      <c r="B73" s="1">
        <v>1</v>
      </c>
      <c r="C73" s="1" t="s">
        <v>193</v>
      </c>
      <c r="D73" s="2" t="s">
        <v>365</v>
      </c>
      <c r="E73" s="2" t="s">
        <v>796</v>
      </c>
      <c r="F73" s="5" t="s">
        <v>366</v>
      </c>
      <c r="G73" s="1" t="s">
        <v>367</v>
      </c>
      <c r="H73" s="1" t="s">
        <v>368</v>
      </c>
      <c r="I73" s="1" t="s">
        <v>92</v>
      </c>
      <c r="J73" s="1" t="s">
        <v>369</v>
      </c>
      <c r="K73" s="1" t="s">
        <v>92</v>
      </c>
      <c r="L73" s="1" t="s">
        <v>10</v>
      </c>
      <c r="M73" s="1" t="s">
        <v>11</v>
      </c>
      <c r="N73" s="1">
        <v>2526</v>
      </c>
      <c r="O73" s="1">
        <v>0</v>
      </c>
      <c r="P73" s="1">
        <v>2</v>
      </c>
      <c r="Q73" t="str">
        <f t="shared" si="11"/>
        <v>(11)</v>
      </c>
    </row>
    <row r="74" spans="2:17" ht="50.25" thickBot="1" x14ac:dyDescent="0.3">
      <c r="B74" s="1">
        <v>1</v>
      </c>
      <c r="C74" s="1" t="s">
        <v>193</v>
      </c>
      <c r="D74" s="2" t="s">
        <v>370</v>
      </c>
      <c r="E74" s="2" t="s">
        <v>797</v>
      </c>
      <c r="F74" s="5" t="s">
        <v>366</v>
      </c>
      <c r="G74" s="1" t="s">
        <v>371</v>
      </c>
      <c r="H74" s="1" t="s">
        <v>372</v>
      </c>
      <c r="I74" s="1" t="s">
        <v>140</v>
      </c>
      <c r="J74" s="1" t="s">
        <v>373</v>
      </c>
      <c r="K74" s="1" t="s">
        <v>140</v>
      </c>
      <c r="L74" s="1" t="s">
        <v>10</v>
      </c>
      <c r="M74" s="1" t="s">
        <v>11</v>
      </c>
      <c r="N74" s="1">
        <v>3085</v>
      </c>
      <c r="O74" s="1">
        <v>0</v>
      </c>
      <c r="P74" s="1">
        <v>2</v>
      </c>
      <c r="Q74" t="str">
        <f t="shared" si="11"/>
        <v>(11)</v>
      </c>
    </row>
    <row r="75" spans="2:17" ht="50.25" thickBot="1" x14ac:dyDescent="0.3">
      <c r="B75" s="1">
        <v>1</v>
      </c>
      <c r="C75" s="1" t="s">
        <v>374</v>
      </c>
      <c r="D75" s="2" t="s">
        <v>689</v>
      </c>
      <c r="E75" s="2" t="s">
        <v>798</v>
      </c>
      <c r="F75" s="5" t="s">
        <v>375</v>
      </c>
      <c r="G75" s="1" t="s">
        <v>376</v>
      </c>
      <c r="H75" s="1" t="s">
        <v>377</v>
      </c>
      <c r="I75" s="1">
        <v>0.26</v>
      </c>
      <c r="J75" s="1" t="s">
        <v>378</v>
      </c>
      <c r="K75" s="1" t="s">
        <v>245</v>
      </c>
      <c r="L75" s="1" t="s">
        <v>10</v>
      </c>
      <c r="M75" s="1" t="s">
        <v>11</v>
      </c>
      <c r="N75" s="1">
        <v>2729</v>
      </c>
      <c r="O75" s="1">
        <v>0</v>
      </c>
      <c r="P75" s="1">
        <v>2</v>
      </c>
      <c r="Q75" t="str">
        <f t="shared" si="11"/>
        <v>(11)</v>
      </c>
    </row>
    <row r="76" spans="2:17" ht="50.25" thickBot="1" x14ac:dyDescent="0.3">
      <c r="B76" s="1">
        <v>1</v>
      </c>
      <c r="C76" s="1" t="s">
        <v>193</v>
      </c>
      <c r="D76" s="2" t="s">
        <v>379</v>
      </c>
      <c r="E76" s="2" t="s">
        <v>799</v>
      </c>
      <c r="F76" s="5" t="s">
        <v>366</v>
      </c>
      <c r="G76" s="1" t="s">
        <v>380</v>
      </c>
      <c r="H76" s="1" t="s">
        <v>381</v>
      </c>
      <c r="I76" s="1" t="s">
        <v>245</v>
      </c>
      <c r="J76" s="1" t="s">
        <v>382</v>
      </c>
      <c r="K76" s="1" t="s">
        <v>245</v>
      </c>
      <c r="L76" s="1" t="s">
        <v>10</v>
      </c>
      <c r="M76" s="1" t="s">
        <v>11</v>
      </c>
      <c r="N76" s="1">
        <v>2592</v>
      </c>
      <c r="O76" s="1">
        <v>0</v>
      </c>
      <c r="P76" s="1">
        <v>2</v>
      </c>
      <c r="Q76" t="str">
        <f t="shared" si="11"/>
        <v>(11)</v>
      </c>
    </row>
    <row r="77" spans="2:17" ht="33.75" thickBot="1" x14ac:dyDescent="0.3">
      <c r="B77" s="1">
        <v>1</v>
      </c>
      <c r="C77" s="1" t="s">
        <v>193</v>
      </c>
      <c r="D77" s="2" t="s">
        <v>383</v>
      </c>
      <c r="E77" s="2" t="s">
        <v>800</v>
      </c>
      <c r="F77" s="5" t="s">
        <v>384</v>
      </c>
      <c r="G77" s="1" t="s">
        <v>385</v>
      </c>
      <c r="H77" s="1" t="s">
        <v>386</v>
      </c>
      <c r="I77" s="1" t="s">
        <v>387</v>
      </c>
      <c r="J77" s="1" t="s">
        <v>388</v>
      </c>
      <c r="K77" s="1" t="s">
        <v>387</v>
      </c>
      <c r="L77" s="1" t="s">
        <v>10</v>
      </c>
      <c r="M77" s="1" t="s">
        <v>11</v>
      </c>
      <c r="N77" s="1">
        <v>2280</v>
      </c>
      <c r="O77" s="1">
        <v>0</v>
      </c>
      <c r="P77" s="1">
        <v>2</v>
      </c>
      <c r="Q77" t="str">
        <f t="shared" si="11"/>
        <v>(11)</v>
      </c>
    </row>
    <row r="78" spans="2:17" ht="66.75" thickBot="1" x14ac:dyDescent="0.3">
      <c r="B78" s="1">
        <v>1</v>
      </c>
      <c r="C78" s="1" t="s">
        <v>193</v>
      </c>
      <c r="D78" s="2" t="s">
        <v>389</v>
      </c>
      <c r="E78" s="2" t="s">
        <v>801</v>
      </c>
      <c r="F78" s="2" t="s">
        <v>390</v>
      </c>
      <c r="G78" s="1">
        <v>108.4</v>
      </c>
      <c r="H78" s="1" t="s">
        <v>391</v>
      </c>
      <c r="I78" s="1">
        <v>0.1</v>
      </c>
      <c r="J78" s="1" t="s">
        <v>392</v>
      </c>
      <c r="K78" s="1" t="s">
        <v>199</v>
      </c>
      <c r="L78" s="1" t="s">
        <v>10</v>
      </c>
      <c r="M78" s="1" t="s">
        <v>11</v>
      </c>
      <c r="N78" s="1">
        <v>2440</v>
      </c>
      <c r="O78" s="1">
        <v>0</v>
      </c>
      <c r="P78" s="1">
        <v>2</v>
      </c>
      <c r="Q78" t="str">
        <f t="shared" si="11"/>
        <v>(11)</v>
      </c>
    </row>
    <row r="79" spans="2:17" ht="50.25" thickBot="1" x14ac:dyDescent="0.3">
      <c r="B79" s="1">
        <v>1</v>
      </c>
      <c r="C79" s="1" t="s">
        <v>193</v>
      </c>
      <c r="D79" s="2" t="s">
        <v>393</v>
      </c>
      <c r="E79" s="2" t="s">
        <v>802</v>
      </c>
      <c r="F79" s="2" t="s">
        <v>394</v>
      </c>
      <c r="G79" s="1" t="s">
        <v>395</v>
      </c>
      <c r="H79" s="1" t="s">
        <v>396</v>
      </c>
      <c r="I79" s="1" t="s">
        <v>217</v>
      </c>
      <c r="J79" s="1" t="s">
        <v>397</v>
      </c>
      <c r="K79" s="1" t="s">
        <v>217</v>
      </c>
      <c r="L79" s="1" t="s">
        <v>10</v>
      </c>
      <c r="M79" s="1" t="s">
        <v>11</v>
      </c>
      <c r="N79" s="1">
        <v>1505</v>
      </c>
      <c r="O79" s="1">
        <v>0</v>
      </c>
      <c r="P79" s="1">
        <v>2</v>
      </c>
      <c r="Q79" t="str">
        <f t="shared" si="11"/>
        <v>(11)</v>
      </c>
    </row>
    <row r="80" spans="2:17" ht="66.75" thickBot="1" x14ac:dyDescent="0.3">
      <c r="B80" s="1">
        <v>1</v>
      </c>
      <c r="C80" s="1" t="s">
        <v>193</v>
      </c>
      <c r="D80" s="2" t="s">
        <v>398</v>
      </c>
      <c r="E80" s="2" t="s">
        <v>803</v>
      </c>
      <c r="F80" s="2" t="s">
        <v>399</v>
      </c>
      <c r="G80" s="1">
        <v>101.6</v>
      </c>
      <c r="H80" s="1" t="s">
        <v>215</v>
      </c>
      <c r="I80" s="1">
        <v>8.3000000000000004E-2</v>
      </c>
      <c r="J80" s="1" t="s">
        <v>400</v>
      </c>
      <c r="K80" s="1" t="s">
        <v>211</v>
      </c>
      <c r="L80" s="1" t="s">
        <v>10</v>
      </c>
      <c r="M80" s="1" t="s">
        <v>11</v>
      </c>
      <c r="N80" s="1">
        <v>1508</v>
      </c>
      <c r="O80" s="1">
        <v>0</v>
      </c>
      <c r="P80" s="1">
        <v>2</v>
      </c>
      <c r="Q80" t="str">
        <f t="shared" si="11"/>
        <v>(11)</v>
      </c>
    </row>
    <row r="81" spans="2:17" ht="66.75" thickBot="1" x14ac:dyDescent="0.3">
      <c r="B81" s="1">
        <v>1</v>
      </c>
      <c r="C81" s="1" t="s">
        <v>193</v>
      </c>
      <c r="D81" s="2" t="s">
        <v>401</v>
      </c>
      <c r="E81" s="2" t="s">
        <v>752</v>
      </c>
      <c r="F81" s="2" t="s">
        <v>402</v>
      </c>
      <c r="G81" s="1">
        <v>97.87</v>
      </c>
      <c r="H81" s="1" t="s">
        <v>305</v>
      </c>
      <c r="I81" s="1">
        <v>0.15</v>
      </c>
      <c r="J81" s="1" t="s">
        <v>403</v>
      </c>
      <c r="K81" s="1" t="s">
        <v>305</v>
      </c>
      <c r="L81" s="1" t="s">
        <v>404</v>
      </c>
      <c r="M81" s="1">
        <v>0.27800000000000002</v>
      </c>
      <c r="N81" s="1">
        <v>1622.91</v>
      </c>
      <c r="O81" s="1">
        <v>0</v>
      </c>
      <c r="P81" s="1">
        <v>1</v>
      </c>
      <c r="Q81" t="str">
        <f t="shared" si="11"/>
        <v>(11)</v>
      </c>
    </row>
    <row r="82" spans="2:17" ht="66.75" thickBot="1" x14ac:dyDescent="0.3">
      <c r="B82" s="1">
        <v>1</v>
      </c>
      <c r="C82" s="1" t="s">
        <v>193</v>
      </c>
      <c r="D82" s="2" t="s">
        <v>405</v>
      </c>
      <c r="E82" s="2" t="s">
        <v>804</v>
      </c>
      <c r="F82" s="2" t="s">
        <v>406</v>
      </c>
      <c r="G82" s="1">
        <v>90.4</v>
      </c>
      <c r="H82" s="1" t="s">
        <v>407</v>
      </c>
      <c r="I82" s="1">
        <v>0.28999999999999998</v>
      </c>
      <c r="J82" s="1" t="s">
        <v>408</v>
      </c>
      <c r="K82" s="1" t="s">
        <v>140</v>
      </c>
      <c r="L82" s="1" t="s">
        <v>10</v>
      </c>
      <c r="M82" s="1" t="s">
        <v>11</v>
      </c>
      <c r="N82" s="1">
        <v>2138</v>
      </c>
      <c r="O82" s="1">
        <v>0</v>
      </c>
      <c r="P82" s="1">
        <v>2</v>
      </c>
      <c r="Q82" t="str">
        <f t="shared" si="11"/>
        <v>(11)</v>
      </c>
    </row>
    <row r="83" spans="2:17" ht="50.25" thickBot="1" x14ac:dyDescent="0.3">
      <c r="B83" s="1">
        <v>1</v>
      </c>
      <c r="C83" s="1" t="s">
        <v>193</v>
      </c>
      <c r="D83" s="2" t="s">
        <v>409</v>
      </c>
      <c r="E83" s="2" t="s">
        <v>805</v>
      </c>
      <c r="F83" s="2" t="s">
        <v>410</v>
      </c>
      <c r="G83" s="1">
        <v>107.5</v>
      </c>
      <c r="H83" s="1" t="s">
        <v>411</v>
      </c>
      <c r="I83" s="1">
        <v>0.37</v>
      </c>
      <c r="J83" s="1" t="s">
        <v>412</v>
      </c>
      <c r="K83" s="1" t="s">
        <v>87</v>
      </c>
      <c r="L83" s="1" t="s">
        <v>10</v>
      </c>
      <c r="M83" s="1" t="s">
        <v>11</v>
      </c>
      <c r="N83" s="1">
        <v>3607</v>
      </c>
      <c r="O83" s="1">
        <v>0</v>
      </c>
      <c r="P83" s="1">
        <v>2</v>
      </c>
      <c r="Q83" t="str">
        <f t="shared" si="11"/>
        <v>(11)</v>
      </c>
    </row>
    <row r="84" spans="2:17" ht="50.25" thickBot="1" x14ac:dyDescent="0.3">
      <c r="B84" s="1">
        <v>1</v>
      </c>
      <c r="C84" s="1" t="s">
        <v>193</v>
      </c>
      <c r="D84" s="2" t="s">
        <v>413</v>
      </c>
      <c r="E84" s="2" t="s">
        <v>753</v>
      </c>
      <c r="F84" s="2" t="s">
        <v>414</v>
      </c>
      <c r="G84" s="1">
        <v>105.7</v>
      </c>
      <c r="H84" s="1" t="s">
        <v>415</v>
      </c>
      <c r="I84" s="1">
        <v>0.32</v>
      </c>
      <c r="J84" s="1" t="s">
        <v>416</v>
      </c>
      <c r="K84" s="1" t="s">
        <v>221</v>
      </c>
      <c r="L84" s="1" t="s">
        <v>10</v>
      </c>
      <c r="M84" s="1" t="s">
        <v>11</v>
      </c>
      <c r="N84" s="1">
        <v>3245</v>
      </c>
      <c r="O84" s="1">
        <v>0</v>
      </c>
      <c r="P84" s="1">
        <v>2</v>
      </c>
      <c r="Q84" t="str">
        <f t="shared" si="11"/>
        <v>(11)</v>
      </c>
    </row>
    <row r="85" spans="2:17" ht="66.75" thickBot="1" x14ac:dyDescent="0.3">
      <c r="B85" s="1">
        <v>1</v>
      </c>
      <c r="C85" s="1" t="s">
        <v>193</v>
      </c>
      <c r="D85" s="2" t="s">
        <v>417</v>
      </c>
      <c r="E85" s="2" t="s">
        <v>754</v>
      </c>
      <c r="F85" s="2" t="s">
        <v>418</v>
      </c>
      <c r="G85" s="1" t="s">
        <v>419</v>
      </c>
      <c r="H85" s="1" t="s">
        <v>336</v>
      </c>
      <c r="I85" s="1">
        <v>8.1000000000000003E-2</v>
      </c>
      <c r="J85" s="1" t="s">
        <v>420</v>
      </c>
      <c r="K85" s="1" t="s">
        <v>421</v>
      </c>
      <c r="L85" s="1" t="s">
        <v>10</v>
      </c>
      <c r="M85" s="1" t="s">
        <v>11</v>
      </c>
      <c r="N85" s="1">
        <v>1805</v>
      </c>
      <c r="O85" s="1">
        <v>0</v>
      </c>
      <c r="P85" s="1">
        <v>2</v>
      </c>
      <c r="Q85" t="str">
        <f t="shared" si="11"/>
        <v>(11)</v>
      </c>
    </row>
    <row r="86" spans="2:17" ht="33.75" thickBot="1" x14ac:dyDescent="0.3">
      <c r="B86" s="1">
        <v>1</v>
      </c>
      <c r="C86" s="1" t="s">
        <v>193</v>
      </c>
      <c r="D86" s="2" t="s">
        <v>690</v>
      </c>
      <c r="E86" s="2" t="s">
        <v>755</v>
      </c>
      <c r="F86" s="2" t="s">
        <v>423</v>
      </c>
      <c r="G86" s="1" t="s">
        <v>424</v>
      </c>
      <c r="H86" s="1">
        <v>4.4800000000000004</v>
      </c>
      <c r="I86" s="1" t="s">
        <v>217</v>
      </c>
      <c r="J86" s="1" t="s">
        <v>425</v>
      </c>
      <c r="K86" s="1" t="s">
        <v>169</v>
      </c>
      <c r="L86" s="1" t="s">
        <v>10</v>
      </c>
      <c r="M86" s="1" t="s">
        <v>11</v>
      </c>
      <c r="N86" s="1">
        <v>1953.7</v>
      </c>
      <c r="O86" s="1">
        <v>0</v>
      </c>
      <c r="P86" s="1">
        <v>2</v>
      </c>
      <c r="Q86" t="str">
        <f t="shared" si="11"/>
        <v>(11)</v>
      </c>
    </row>
    <row r="87" spans="2:17" ht="99.75" thickBot="1" x14ac:dyDescent="0.3">
      <c r="B87" s="1">
        <v>1</v>
      </c>
      <c r="C87" s="1" t="s">
        <v>193</v>
      </c>
      <c r="D87" s="2" t="s">
        <v>426</v>
      </c>
      <c r="E87" s="2" t="s">
        <v>756</v>
      </c>
      <c r="F87" s="2" t="s">
        <v>427</v>
      </c>
      <c r="G87" s="1" t="s">
        <v>428</v>
      </c>
      <c r="H87" s="1" t="s">
        <v>429</v>
      </c>
      <c r="I87" s="1" t="s">
        <v>430</v>
      </c>
      <c r="J87" s="1" t="s">
        <v>431</v>
      </c>
      <c r="K87" s="1" t="s">
        <v>430</v>
      </c>
      <c r="L87" s="1" t="s">
        <v>10</v>
      </c>
      <c r="M87" s="1" t="s">
        <v>11</v>
      </c>
      <c r="N87" s="1">
        <v>2265</v>
      </c>
      <c r="O87" s="1">
        <v>0</v>
      </c>
      <c r="P87" s="1">
        <v>2</v>
      </c>
      <c r="Q87" t="str">
        <f t="shared" si="11"/>
        <v>(11)</v>
      </c>
    </row>
    <row r="88" spans="2:17" ht="99.75" thickBot="1" x14ac:dyDescent="0.3">
      <c r="B88" s="1">
        <v>1</v>
      </c>
      <c r="C88" s="1" t="s">
        <v>193</v>
      </c>
      <c r="D88" s="2" t="s">
        <v>432</v>
      </c>
      <c r="E88" s="2" t="s">
        <v>806</v>
      </c>
      <c r="F88" s="2" t="s">
        <v>433</v>
      </c>
      <c r="G88" s="1" t="s">
        <v>434</v>
      </c>
      <c r="H88" s="1">
        <v>3.69</v>
      </c>
      <c r="I88" s="1" t="s">
        <v>63</v>
      </c>
      <c r="J88" s="1" t="s">
        <v>435</v>
      </c>
      <c r="K88" s="1" t="s">
        <v>436</v>
      </c>
      <c r="L88" s="1" t="s">
        <v>10</v>
      </c>
      <c r="M88" s="1" t="s">
        <v>11</v>
      </c>
      <c r="N88" s="1">
        <v>1765.4</v>
      </c>
      <c r="O88" s="1">
        <v>0</v>
      </c>
      <c r="P88" s="1">
        <v>2</v>
      </c>
      <c r="Q88" t="str">
        <f t="shared" si="11"/>
        <v>(11)</v>
      </c>
    </row>
    <row r="89" spans="2:17" ht="66.75" thickBot="1" x14ac:dyDescent="0.3">
      <c r="B89" s="1">
        <v>1</v>
      </c>
      <c r="C89" s="1" t="s">
        <v>193</v>
      </c>
      <c r="D89" s="2" t="s">
        <v>437</v>
      </c>
      <c r="E89" s="2" t="s">
        <v>807</v>
      </c>
      <c r="F89" s="2" t="s">
        <v>438</v>
      </c>
      <c r="G89" s="1" t="s">
        <v>439</v>
      </c>
      <c r="H89" s="1" t="s">
        <v>440</v>
      </c>
      <c r="I89" s="1" t="s">
        <v>146</v>
      </c>
      <c r="J89" s="1" t="s">
        <v>441</v>
      </c>
      <c r="K89" s="1" t="s">
        <v>146</v>
      </c>
      <c r="L89" s="1" t="s">
        <v>10</v>
      </c>
      <c r="M89" s="1" t="s">
        <v>11</v>
      </c>
      <c r="N89" s="1">
        <v>1888</v>
      </c>
      <c r="O89" s="1">
        <v>0</v>
      </c>
      <c r="P89" s="1">
        <v>2</v>
      </c>
      <c r="Q89" t="str">
        <f t="shared" si="11"/>
        <v>(11)</v>
      </c>
    </row>
    <row r="90" spans="2:17" ht="66.75" thickBot="1" x14ac:dyDescent="0.3">
      <c r="B90" s="1">
        <v>1</v>
      </c>
      <c r="C90" s="1" t="s">
        <v>193</v>
      </c>
      <c r="D90" s="2" t="s">
        <v>442</v>
      </c>
      <c r="E90" s="2" t="s">
        <v>757</v>
      </c>
      <c r="F90" s="2" t="s">
        <v>443</v>
      </c>
      <c r="G90" s="1" t="s">
        <v>444</v>
      </c>
      <c r="H90" s="1" t="s">
        <v>150</v>
      </c>
      <c r="I90" s="1" t="s">
        <v>445</v>
      </c>
      <c r="J90" s="1" t="s">
        <v>446</v>
      </c>
      <c r="K90" s="1" t="s">
        <v>445</v>
      </c>
      <c r="L90" s="1" t="s">
        <v>10</v>
      </c>
      <c r="M90" s="1" t="s">
        <v>11</v>
      </c>
      <c r="N90" s="1">
        <v>1387</v>
      </c>
      <c r="O90" s="1">
        <v>0</v>
      </c>
      <c r="P90" s="1">
        <v>2</v>
      </c>
      <c r="Q90" t="str">
        <f t="shared" si="11"/>
        <v>(11)</v>
      </c>
    </row>
    <row r="91" spans="2:17" ht="50.25" thickBot="1" x14ac:dyDescent="0.3">
      <c r="B91" s="1">
        <v>1</v>
      </c>
      <c r="C91" s="1" t="s">
        <v>193</v>
      </c>
      <c r="D91" s="2" t="s">
        <v>447</v>
      </c>
      <c r="E91" s="2" t="s">
        <v>758</v>
      </c>
      <c r="F91" s="2" t="s">
        <v>448</v>
      </c>
      <c r="G91" s="1" t="s">
        <v>449</v>
      </c>
      <c r="H91" s="1" t="s">
        <v>450</v>
      </c>
      <c r="I91" s="1" t="s">
        <v>451</v>
      </c>
      <c r="J91" s="1" t="s">
        <v>452</v>
      </c>
      <c r="K91" s="1" t="s">
        <v>451</v>
      </c>
      <c r="L91" s="1" t="s">
        <v>10</v>
      </c>
      <c r="M91" s="1" t="s">
        <v>11</v>
      </c>
      <c r="N91" s="1">
        <v>1397</v>
      </c>
      <c r="O91" s="1">
        <v>0</v>
      </c>
      <c r="P91" s="1">
        <v>2</v>
      </c>
      <c r="Q91" t="str">
        <f t="shared" si="11"/>
        <v>(11)</v>
      </c>
    </row>
    <row r="92" spans="2:17" ht="33.75" thickBot="1" x14ac:dyDescent="0.3">
      <c r="B92" s="1">
        <v>1</v>
      </c>
      <c r="C92" s="1" t="s">
        <v>193</v>
      </c>
      <c r="D92" s="2" t="s">
        <v>453</v>
      </c>
      <c r="E92" s="2" t="s">
        <v>759</v>
      </c>
      <c r="F92" s="2" t="s">
        <v>454</v>
      </c>
      <c r="G92" s="1" t="s">
        <v>455</v>
      </c>
      <c r="H92" s="1" t="s">
        <v>456</v>
      </c>
      <c r="I92" s="1" t="s">
        <v>183</v>
      </c>
      <c r="J92" s="1" t="s">
        <v>457</v>
      </c>
      <c r="K92" s="1" t="s">
        <v>458</v>
      </c>
      <c r="L92" s="1" t="s">
        <v>10</v>
      </c>
      <c r="M92" s="1" t="s">
        <v>11</v>
      </c>
      <c r="N92" s="1">
        <v>604.70000000000005</v>
      </c>
      <c r="O92" s="1">
        <v>0</v>
      </c>
      <c r="P92" s="1">
        <v>2</v>
      </c>
      <c r="Q92" t="str">
        <f t="shared" si="11"/>
        <v>(11)</v>
      </c>
    </row>
    <row r="93" spans="2:17" ht="33.75" thickBot="1" x14ac:dyDescent="0.3">
      <c r="B93" s="1">
        <v>1</v>
      </c>
      <c r="C93" s="1" t="s">
        <v>193</v>
      </c>
      <c r="D93" s="2" t="s">
        <v>459</v>
      </c>
      <c r="E93" s="2" t="s">
        <v>760</v>
      </c>
      <c r="F93" s="2" t="s">
        <v>460</v>
      </c>
      <c r="G93" s="1" t="s">
        <v>461</v>
      </c>
      <c r="H93" s="1" t="s">
        <v>462</v>
      </c>
      <c r="I93" s="1" t="s">
        <v>463</v>
      </c>
      <c r="J93" s="1" t="s">
        <v>464</v>
      </c>
      <c r="K93" s="1" t="s">
        <v>463</v>
      </c>
      <c r="L93" s="1" t="s">
        <v>10</v>
      </c>
      <c r="M93" s="1" t="s">
        <v>11</v>
      </c>
      <c r="N93" s="1">
        <v>2140</v>
      </c>
      <c r="O93" s="1">
        <v>0</v>
      </c>
      <c r="P93" s="1">
        <v>2</v>
      </c>
      <c r="Q93" t="str">
        <f t="shared" si="11"/>
        <v>(11)</v>
      </c>
    </row>
    <row r="94" spans="2:17" ht="50.25" thickBot="1" x14ac:dyDescent="0.3">
      <c r="B94" s="1">
        <v>1</v>
      </c>
      <c r="C94" s="1" t="s">
        <v>193</v>
      </c>
      <c r="D94" s="2" t="s">
        <v>691</v>
      </c>
      <c r="E94" s="2" t="s">
        <v>761</v>
      </c>
      <c r="F94" s="2" t="s">
        <v>465</v>
      </c>
      <c r="G94" s="1" t="s">
        <v>466</v>
      </c>
      <c r="H94" s="1"/>
      <c r="I94" s="1" t="s">
        <v>53</v>
      </c>
      <c r="J94" s="1" t="s">
        <v>403</v>
      </c>
      <c r="K94" s="1"/>
      <c r="L94" s="1" t="s">
        <v>404</v>
      </c>
      <c r="M94" s="1" t="s">
        <v>404</v>
      </c>
      <c r="N94" s="1">
        <v>1444.47</v>
      </c>
      <c r="O94" s="1">
        <v>0</v>
      </c>
      <c r="P94" s="1">
        <v>2</v>
      </c>
      <c r="Q94" t="str">
        <f t="shared" si="11"/>
        <v>(11)</v>
      </c>
    </row>
    <row r="95" spans="2:17" ht="50.25" thickBot="1" x14ac:dyDescent="0.3">
      <c r="B95" s="1">
        <v>1</v>
      </c>
      <c r="C95" s="1" t="s">
        <v>193</v>
      </c>
      <c r="D95" s="2" t="s">
        <v>467</v>
      </c>
      <c r="E95" s="2" t="s">
        <v>808</v>
      </c>
      <c r="F95" s="2" t="s">
        <v>468</v>
      </c>
      <c r="G95" s="1" t="s">
        <v>469</v>
      </c>
      <c r="H95" s="1">
        <v>3.6179999999999999</v>
      </c>
      <c r="I95" s="1" t="s">
        <v>470</v>
      </c>
      <c r="J95" s="1" t="s">
        <v>471</v>
      </c>
      <c r="K95" s="1" t="s">
        <v>221</v>
      </c>
      <c r="L95" s="1" t="s">
        <v>10</v>
      </c>
      <c r="M95" s="1" t="s">
        <v>11</v>
      </c>
      <c r="N95" s="1">
        <v>1291.1199999999999</v>
      </c>
      <c r="O95" s="1">
        <v>0</v>
      </c>
      <c r="P95" s="1">
        <v>2</v>
      </c>
      <c r="Q95" t="str">
        <f t="shared" si="11"/>
        <v>(11)</v>
      </c>
    </row>
    <row r="96" spans="2:17" ht="66.75" thickBot="1" x14ac:dyDescent="0.3">
      <c r="B96" s="1">
        <v>1</v>
      </c>
      <c r="C96" s="1" t="s">
        <v>193</v>
      </c>
      <c r="D96" s="2" t="s">
        <v>422</v>
      </c>
      <c r="E96" s="2" t="s">
        <v>809</v>
      </c>
      <c r="F96" s="2" t="s">
        <v>472</v>
      </c>
      <c r="G96" s="1">
        <v>88.93</v>
      </c>
      <c r="H96" s="1">
        <v>3.64</v>
      </c>
      <c r="I96" s="1">
        <v>0.25</v>
      </c>
      <c r="J96" s="1" t="s">
        <v>473</v>
      </c>
      <c r="K96" s="1">
        <v>0.25</v>
      </c>
      <c r="L96" s="1" t="s">
        <v>11</v>
      </c>
      <c r="M96" s="1" t="s">
        <v>11</v>
      </c>
      <c r="N96" s="1">
        <v>746</v>
      </c>
      <c r="O96" s="1">
        <v>0</v>
      </c>
      <c r="P96" s="1">
        <v>2</v>
      </c>
      <c r="Q96" t="str">
        <f t="shared" si="11"/>
        <v>(11)</v>
      </c>
    </row>
    <row r="97" spans="2:17" ht="66.75" thickBot="1" x14ac:dyDescent="0.3">
      <c r="B97" s="1">
        <v>1</v>
      </c>
      <c r="C97" s="1" t="s">
        <v>193</v>
      </c>
      <c r="D97" s="2" t="s">
        <v>692</v>
      </c>
      <c r="E97" s="2" t="s">
        <v>810</v>
      </c>
      <c r="F97" s="2" t="s">
        <v>472</v>
      </c>
      <c r="G97" s="1">
        <v>84.43</v>
      </c>
      <c r="H97" s="1">
        <v>3.45</v>
      </c>
      <c r="I97" s="1">
        <v>0.26</v>
      </c>
      <c r="J97" s="1" t="s">
        <v>474</v>
      </c>
      <c r="K97" s="1">
        <v>0.26</v>
      </c>
      <c r="L97" s="1" t="s">
        <v>11</v>
      </c>
      <c r="M97" s="1" t="s">
        <v>11</v>
      </c>
      <c r="N97" s="1">
        <v>980</v>
      </c>
      <c r="O97" s="1">
        <v>0</v>
      </c>
      <c r="P97" s="1">
        <v>2</v>
      </c>
      <c r="Q97" t="str">
        <f t="shared" si="11"/>
        <v>(11)</v>
      </c>
    </row>
    <row r="98" spans="2:17" ht="91.5" customHeight="1" thickBot="1" x14ac:dyDescent="0.3">
      <c r="B98" s="6">
        <v>1</v>
      </c>
      <c r="C98" s="6" t="s">
        <v>193</v>
      </c>
      <c r="D98" s="7" t="s">
        <v>693</v>
      </c>
      <c r="E98" s="7" t="s">
        <v>762</v>
      </c>
      <c r="F98" s="7" t="s">
        <v>856</v>
      </c>
      <c r="G98" s="6">
        <v>103.52</v>
      </c>
      <c r="H98" s="6">
        <v>4.29</v>
      </c>
      <c r="I98" s="6">
        <v>0.22</v>
      </c>
      <c r="J98" s="6" t="s">
        <v>747</v>
      </c>
      <c r="K98" s="6">
        <v>0.22</v>
      </c>
      <c r="L98" s="6" t="s">
        <v>11</v>
      </c>
      <c r="M98" s="6" t="s">
        <v>11</v>
      </c>
      <c r="N98" s="6">
        <v>2481</v>
      </c>
      <c r="O98" s="6">
        <v>0</v>
      </c>
      <c r="P98" s="6">
        <v>2</v>
      </c>
      <c r="Q98" t="str">
        <f t="shared" si="11"/>
        <v>(11)</v>
      </c>
    </row>
    <row r="99" spans="2:17" ht="17.25" thickBot="1" x14ac:dyDescent="0.3">
      <c r="B99" s="1">
        <v>2</v>
      </c>
      <c r="C99" s="1" t="s">
        <v>475</v>
      </c>
      <c r="D99" s="2" t="s">
        <v>476</v>
      </c>
      <c r="E99" s="2" t="s">
        <v>825</v>
      </c>
      <c r="F99" s="2" t="s">
        <v>477</v>
      </c>
      <c r="G99" s="1">
        <v>52</v>
      </c>
      <c r="H99" s="1">
        <v>2.13</v>
      </c>
      <c r="I99" s="1">
        <v>6.0999999999999999E-2</v>
      </c>
      <c r="J99" s="1" t="s">
        <v>478</v>
      </c>
      <c r="K99" s="1" t="s">
        <v>387</v>
      </c>
      <c r="L99" s="1">
        <v>648</v>
      </c>
      <c r="M99" s="1">
        <v>0.307</v>
      </c>
      <c r="N99" s="1">
        <v>675</v>
      </c>
      <c r="O99" s="1">
        <v>0</v>
      </c>
      <c r="P99" s="1">
        <v>1</v>
      </c>
      <c r="Q99" t="str">
        <f t="shared" si="11"/>
        <v>(11)</v>
      </c>
    </row>
    <row r="100" spans="2:17" ht="17.25" thickBot="1" x14ac:dyDescent="0.3">
      <c r="B100" s="1">
        <v>2</v>
      </c>
      <c r="C100" s="1" t="s">
        <v>475</v>
      </c>
      <c r="D100" s="2" t="s">
        <v>479</v>
      </c>
      <c r="E100" s="2" t="s">
        <v>826</v>
      </c>
      <c r="F100" s="2" t="s">
        <v>480</v>
      </c>
      <c r="G100" s="1">
        <v>84</v>
      </c>
      <c r="H100" s="1">
        <v>3.44</v>
      </c>
      <c r="I100" s="1">
        <v>4.8000000000000001E-2</v>
      </c>
      <c r="J100" s="1" t="s">
        <v>481</v>
      </c>
      <c r="K100" s="1">
        <v>0.48</v>
      </c>
      <c r="L100" s="1">
        <v>750</v>
      </c>
      <c r="M100" s="1">
        <v>0.28199999999999997</v>
      </c>
      <c r="N100" s="1">
        <v>4470</v>
      </c>
      <c r="O100" s="1">
        <v>0</v>
      </c>
      <c r="P100" s="1">
        <v>1</v>
      </c>
      <c r="Q100" t="str">
        <f t="shared" si="11"/>
        <v>(11)</v>
      </c>
    </row>
    <row r="101" spans="2:17" ht="17.25" thickBot="1" x14ac:dyDescent="0.3">
      <c r="B101" s="1">
        <v>2</v>
      </c>
      <c r="C101" s="1" t="s">
        <v>475</v>
      </c>
      <c r="D101" s="2" t="s">
        <v>482</v>
      </c>
      <c r="E101" s="2" t="s">
        <v>843</v>
      </c>
      <c r="F101" s="2" t="s">
        <v>483</v>
      </c>
      <c r="G101" s="1" t="s">
        <v>484</v>
      </c>
      <c r="H101" s="1" t="s">
        <v>485</v>
      </c>
      <c r="I101" s="1" t="s">
        <v>486</v>
      </c>
      <c r="J101" s="1" t="s">
        <v>93</v>
      </c>
      <c r="K101" s="1" t="s">
        <v>487</v>
      </c>
      <c r="L101" s="1">
        <v>405</v>
      </c>
      <c r="M101" s="1" t="s">
        <v>488</v>
      </c>
      <c r="N101" s="1">
        <v>4</v>
      </c>
      <c r="O101" s="1">
        <v>0</v>
      </c>
      <c r="P101" s="1">
        <v>1</v>
      </c>
    </row>
    <row r="102" spans="2:17" ht="33.75" thickBot="1" x14ac:dyDescent="0.3">
      <c r="B102" s="1">
        <v>2</v>
      </c>
      <c r="C102" s="1" t="s">
        <v>475</v>
      </c>
      <c r="D102" s="2" t="s">
        <v>489</v>
      </c>
      <c r="E102" s="2" t="s">
        <v>849</v>
      </c>
      <c r="F102" s="2" t="s">
        <v>490</v>
      </c>
      <c r="G102" s="1" t="s">
        <v>484</v>
      </c>
      <c r="H102" s="1" t="s">
        <v>485</v>
      </c>
      <c r="I102" s="1" t="s">
        <v>491</v>
      </c>
      <c r="J102" s="1" t="s">
        <v>492</v>
      </c>
      <c r="K102" s="1" t="s">
        <v>354</v>
      </c>
      <c r="L102" s="1">
        <v>368</v>
      </c>
      <c r="M102" s="1" t="s">
        <v>493</v>
      </c>
      <c r="N102" s="1">
        <v>7</v>
      </c>
      <c r="O102" s="1">
        <v>0</v>
      </c>
      <c r="P102" s="1">
        <v>2</v>
      </c>
    </row>
    <row r="103" spans="2:17" ht="50.25" thickBot="1" x14ac:dyDescent="0.3">
      <c r="B103" s="1">
        <v>2</v>
      </c>
      <c r="C103" s="1" t="s">
        <v>475</v>
      </c>
      <c r="D103" s="2" t="s">
        <v>494</v>
      </c>
      <c r="E103" s="2" t="s">
        <v>763</v>
      </c>
      <c r="F103" s="2" t="s">
        <v>857</v>
      </c>
      <c r="G103" s="1" t="s">
        <v>495</v>
      </c>
      <c r="H103" s="1" t="s">
        <v>496</v>
      </c>
      <c r="I103" s="1" t="s">
        <v>497</v>
      </c>
      <c r="J103" s="1" t="s">
        <v>498</v>
      </c>
      <c r="K103" s="1" t="s">
        <v>488</v>
      </c>
      <c r="L103" s="1" t="s">
        <v>10</v>
      </c>
      <c r="M103" s="1" t="s">
        <v>499</v>
      </c>
      <c r="N103" s="1">
        <v>93</v>
      </c>
      <c r="O103" s="1">
        <v>0</v>
      </c>
      <c r="P103" s="1">
        <v>1</v>
      </c>
      <c r="Q103" t="str">
        <f t="shared" ref="Q103:Q114" si="12">+MID(F103,LEN(F103)-3,5)</f>
        <v>(11)</v>
      </c>
    </row>
    <row r="104" spans="2:17" ht="50.25" thickBot="1" x14ac:dyDescent="0.3">
      <c r="B104" s="1">
        <v>2</v>
      </c>
      <c r="C104" s="1" t="s">
        <v>475</v>
      </c>
      <c r="D104" s="2" t="s">
        <v>500</v>
      </c>
      <c r="E104" s="2" t="s">
        <v>764</v>
      </c>
      <c r="F104" s="2" t="s">
        <v>501</v>
      </c>
      <c r="G104" s="1">
        <v>72.8</v>
      </c>
      <c r="H104" s="1">
        <v>3.02</v>
      </c>
      <c r="I104" s="1">
        <v>5.5E-2</v>
      </c>
      <c r="J104" s="1" t="s">
        <v>502</v>
      </c>
      <c r="K104" s="1">
        <v>0.33</v>
      </c>
      <c r="L104" s="1" t="s">
        <v>10</v>
      </c>
      <c r="M104" s="1">
        <v>0.27600000000000002</v>
      </c>
      <c r="N104" s="1">
        <v>295.89999999999998</v>
      </c>
      <c r="O104" s="1">
        <v>0</v>
      </c>
      <c r="P104" s="1">
        <v>1</v>
      </c>
      <c r="Q104" t="str">
        <f t="shared" si="12"/>
        <v>(11)</v>
      </c>
    </row>
    <row r="105" spans="2:17" ht="33.75" thickBot="1" x14ac:dyDescent="0.3">
      <c r="B105" s="1">
        <v>2</v>
      </c>
      <c r="C105" s="1" t="s">
        <v>475</v>
      </c>
      <c r="D105" s="2" t="s">
        <v>503</v>
      </c>
      <c r="E105" s="2" t="s">
        <v>765</v>
      </c>
      <c r="F105" s="2" t="s">
        <v>858</v>
      </c>
      <c r="G105" s="1">
        <v>103.1</v>
      </c>
      <c r="H105" s="1">
        <v>4.29</v>
      </c>
      <c r="I105" s="1">
        <v>5.2999999999999999E-2</v>
      </c>
      <c r="J105" s="1" t="s">
        <v>504</v>
      </c>
      <c r="K105" s="1">
        <v>0.22800000000000001</v>
      </c>
      <c r="L105" s="1" t="s">
        <v>10</v>
      </c>
      <c r="M105" s="1">
        <v>0.26600000000000001</v>
      </c>
      <c r="N105" s="1">
        <v>134.69999999999999</v>
      </c>
      <c r="O105" s="1">
        <v>0</v>
      </c>
      <c r="P105" s="1">
        <v>1</v>
      </c>
      <c r="Q105" t="str">
        <f t="shared" si="12"/>
        <v>(11)</v>
      </c>
    </row>
    <row r="106" spans="2:17" ht="33.75" thickBot="1" x14ac:dyDescent="0.3">
      <c r="B106" s="1">
        <v>2</v>
      </c>
      <c r="C106" s="1" t="s">
        <v>475</v>
      </c>
      <c r="D106" s="2" t="s">
        <v>505</v>
      </c>
      <c r="E106" s="2" t="s">
        <v>766</v>
      </c>
      <c r="F106" s="2" t="s">
        <v>506</v>
      </c>
      <c r="G106" s="1">
        <v>62</v>
      </c>
      <c r="H106" s="1">
        <v>2.6</v>
      </c>
      <c r="I106" s="1">
        <v>3.1E-2</v>
      </c>
      <c r="J106" s="1" t="s">
        <v>507</v>
      </c>
      <c r="K106" s="1">
        <v>6.8000000000000005E-2</v>
      </c>
      <c r="L106" s="1" t="s">
        <v>10</v>
      </c>
      <c r="M106" s="1">
        <v>0.157</v>
      </c>
      <c r="N106" s="1">
        <v>461.2</v>
      </c>
      <c r="O106" s="1">
        <v>0</v>
      </c>
      <c r="P106" s="1">
        <v>1</v>
      </c>
      <c r="Q106" t="str">
        <f t="shared" si="12"/>
        <v>(11)</v>
      </c>
    </row>
    <row r="107" spans="2:17" ht="50.25" thickBot="1" x14ac:dyDescent="0.3">
      <c r="B107" s="1">
        <v>2</v>
      </c>
      <c r="C107" s="1" t="s">
        <v>475</v>
      </c>
      <c r="D107" s="2" t="s">
        <v>508</v>
      </c>
      <c r="E107" s="2" t="s">
        <v>767</v>
      </c>
      <c r="F107" s="2" t="s">
        <v>509</v>
      </c>
      <c r="G107" s="1">
        <v>63.04</v>
      </c>
      <c r="H107" s="1">
        <v>2.61</v>
      </c>
      <c r="I107" s="1">
        <v>3.4000000000000002E-2</v>
      </c>
      <c r="J107" s="1" t="s">
        <v>510</v>
      </c>
      <c r="K107" s="1">
        <v>0.36</v>
      </c>
      <c r="L107" s="1" t="s">
        <v>10</v>
      </c>
      <c r="M107" s="1">
        <v>0.16800000000000001</v>
      </c>
      <c r="N107" s="1">
        <v>583.5</v>
      </c>
      <c r="O107" s="1">
        <v>0</v>
      </c>
      <c r="P107" s="1">
        <v>1</v>
      </c>
      <c r="Q107" t="str">
        <f t="shared" si="12"/>
        <v>(11)</v>
      </c>
    </row>
    <row r="108" spans="2:17" ht="33.75" thickBot="1" x14ac:dyDescent="0.3">
      <c r="B108" s="1">
        <v>2</v>
      </c>
      <c r="C108" s="1" t="s">
        <v>475</v>
      </c>
      <c r="D108" s="2" t="s">
        <v>511</v>
      </c>
      <c r="E108" s="2" t="s">
        <v>743</v>
      </c>
      <c r="F108" s="2" t="s">
        <v>514</v>
      </c>
      <c r="G108" s="1">
        <v>112.69</v>
      </c>
      <c r="H108" s="1">
        <v>4.3029999999999999</v>
      </c>
      <c r="I108" s="1">
        <v>6.5000000000000002E-2</v>
      </c>
      <c r="J108" s="1" t="s">
        <v>512</v>
      </c>
      <c r="K108" s="1">
        <v>0.46200000000000002</v>
      </c>
      <c r="L108" s="1" t="s">
        <v>10</v>
      </c>
      <c r="M108" s="1">
        <v>0.32300000000000001</v>
      </c>
      <c r="N108" s="1">
        <v>149.5</v>
      </c>
      <c r="O108" s="1">
        <v>0</v>
      </c>
      <c r="P108" s="1">
        <v>1</v>
      </c>
      <c r="Q108" t="str">
        <f t="shared" si="12"/>
        <v>(11)</v>
      </c>
    </row>
    <row r="109" spans="2:17" ht="33.75" thickBot="1" x14ac:dyDescent="0.3">
      <c r="B109" s="1">
        <v>2</v>
      </c>
      <c r="C109" s="1" t="s">
        <v>475</v>
      </c>
      <c r="D109" s="2" t="s">
        <v>513</v>
      </c>
      <c r="E109" s="2" t="s">
        <v>744</v>
      </c>
      <c r="F109" s="2" t="s">
        <v>514</v>
      </c>
      <c r="G109" s="1">
        <v>112.56</v>
      </c>
      <c r="H109" s="1">
        <v>4.7</v>
      </c>
      <c r="I109" s="1">
        <v>6.5000000000000002E-2</v>
      </c>
      <c r="J109" s="1" t="s">
        <v>515</v>
      </c>
      <c r="K109" s="1">
        <v>0.46100000000000002</v>
      </c>
      <c r="L109" s="1" t="s">
        <v>10</v>
      </c>
      <c r="M109" s="1">
        <v>0.32300000000000001</v>
      </c>
      <c r="N109" s="1">
        <v>163.69999999999999</v>
      </c>
      <c r="O109" s="1">
        <v>0</v>
      </c>
      <c r="P109" s="1">
        <v>1</v>
      </c>
      <c r="Q109" t="str">
        <f t="shared" si="12"/>
        <v>(11)</v>
      </c>
    </row>
    <row r="110" spans="2:17" ht="33.75" thickBot="1" x14ac:dyDescent="0.3">
      <c r="B110" s="1">
        <v>2</v>
      </c>
      <c r="C110" s="1" t="s">
        <v>475</v>
      </c>
      <c r="D110" s="2" t="s">
        <v>516</v>
      </c>
      <c r="E110" s="2" t="s">
        <v>768</v>
      </c>
      <c r="F110" s="2" t="s">
        <v>460</v>
      </c>
      <c r="G110" s="1" t="s">
        <v>517</v>
      </c>
      <c r="H110" s="1">
        <v>2.63</v>
      </c>
      <c r="I110" s="1" t="s">
        <v>518</v>
      </c>
      <c r="J110" s="1" t="s">
        <v>519</v>
      </c>
      <c r="K110" s="1">
        <v>0.46700000000000003</v>
      </c>
      <c r="L110" s="1" t="s">
        <v>404</v>
      </c>
      <c r="M110" s="1" t="s">
        <v>520</v>
      </c>
      <c r="N110" s="1">
        <v>698.25</v>
      </c>
      <c r="O110" s="1">
        <v>0</v>
      </c>
      <c r="P110" s="1">
        <v>1</v>
      </c>
      <c r="Q110" t="str">
        <f t="shared" si="12"/>
        <v>(11)</v>
      </c>
    </row>
    <row r="111" spans="2:17" ht="33.75" thickBot="1" x14ac:dyDescent="0.3">
      <c r="B111" s="1">
        <v>2</v>
      </c>
      <c r="C111" s="1" t="s">
        <v>475</v>
      </c>
      <c r="D111" s="2" t="s">
        <v>521</v>
      </c>
      <c r="E111" s="2" t="s">
        <v>769</v>
      </c>
      <c r="F111" s="2" t="s">
        <v>522</v>
      </c>
      <c r="G111" s="1" t="s">
        <v>523</v>
      </c>
      <c r="H111" s="1">
        <v>2.8</v>
      </c>
      <c r="I111" s="1" t="s">
        <v>81</v>
      </c>
      <c r="J111" s="1" t="s">
        <v>524</v>
      </c>
      <c r="K111" s="1">
        <v>0.46</v>
      </c>
      <c r="L111" s="1" t="s">
        <v>404</v>
      </c>
      <c r="M111" s="1" t="s">
        <v>525</v>
      </c>
      <c r="N111" s="1">
        <v>238.89</v>
      </c>
      <c r="O111" s="1">
        <v>0</v>
      </c>
      <c r="P111" s="1">
        <v>1</v>
      </c>
      <c r="Q111" t="str">
        <f t="shared" si="12"/>
        <v>(11)</v>
      </c>
    </row>
    <row r="112" spans="2:17" ht="33.75" thickBot="1" x14ac:dyDescent="0.3">
      <c r="B112" s="1">
        <v>2</v>
      </c>
      <c r="C112" s="1" t="s">
        <v>475</v>
      </c>
      <c r="D112" s="2" t="s">
        <v>526</v>
      </c>
      <c r="E112" s="2" t="s">
        <v>770</v>
      </c>
      <c r="F112" s="2" t="s">
        <v>522</v>
      </c>
      <c r="G112" s="1" t="s">
        <v>527</v>
      </c>
      <c r="H112" s="1">
        <v>2.2000000000000002</v>
      </c>
      <c r="I112" s="1">
        <v>6.0999999999999999E-2</v>
      </c>
      <c r="J112" s="1" t="s">
        <v>528</v>
      </c>
      <c r="K112" s="1">
        <v>0.35</v>
      </c>
      <c r="L112" s="1" t="s">
        <v>404</v>
      </c>
      <c r="M112" s="1">
        <v>0.30099999999999999</v>
      </c>
      <c r="N112" s="1">
        <v>466.32</v>
      </c>
      <c r="O112" s="1">
        <v>0</v>
      </c>
      <c r="P112" s="1">
        <v>1</v>
      </c>
      <c r="Q112" t="str">
        <f t="shared" si="12"/>
        <v>(11)</v>
      </c>
    </row>
    <row r="113" spans="2:17" ht="33.75" thickBot="1" x14ac:dyDescent="0.3">
      <c r="B113" s="1">
        <v>2</v>
      </c>
      <c r="C113" s="1" t="s">
        <v>475</v>
      </c>
      <c r="D113" s="2" t="s">
        <v>529</v>
      </c>
      <c r="E113" s="2" t="s">
        <v>771</v>
      </c>
      <c r="F113" s="2" t="s">
        <v>522</v>
      </c>
      <c r="G113" s="1">
        <v>90.8</v>
      </c>
      <c r="H113" s="1">
        <v>3.2</v>
      </c>
      <c r="I113" s="1" t="s">
        <v>530</v>
      </c>
      <c r="J113" s="1" t="s">
        <v>531</v>
      </c>
      <c r="K113" s="1">
        <v>0.44</v>
      </c>
      <c r="L113" s="1" t="s">
        <v>404</v>
      </c>
      <c r="M113" s="1">
        <v>0.29099999999999998</v>
      </c>
      <c r="N113" s="1">
        <v>148.27000000000001</v>
      </c>
      <c r="O113" s="1">
        <v>0</v>
      </c>
      <c r="P113" s="1">
        <v>1</v>
      </c>
      <c r="Q113" t="str">
        <f t="shared" si="12"/>
        <v>(11)</v>
      </c>
    </row>
    <row r="114" spans="2:17" ht="33.75" thickBot="1" x14ac:dyDescent="0.3">
      <c r="B114" s="1">
        <v>2</v>
      </c>
      <c r="C114" s="1" t="s">
        <v>475</v>
      </c>
      <c r="D114" s="2" t="s">
        <v>532</v>
      </c>
      <c r="E114" s="2" t="s">
        <v>533</v>
      </c>
      <c r="F114" s="2" t="s">
        <v>534</v>
      </c>
      <c r="G114" s="1" t="s">
        <v>149</v>
      </c>
      <c r="H114" s="1">
        <v>3.63</v>
      </c>
      <c r="I114" s="1" t="s">
        <v>535</v>
      </c>
      <c r="J114" s="1" t="s">
        <v>536</v>
      </c>
      <c r="K114" s="1">
        <v>0.41399999999999998</v>
      </c>
      <c r="L114" s="1" t="s">
        <v>10</v>
      </c>
      <c r="M114" s="1" t="s">
        <v>463</v>
      </c>
      <c r="N114" s="1">
        <v>148.18</v>
      </c>
      <c r="O114" s="1">
        <v>0</v>
      </c>
      <c r="P114" s="1">
        <v>1</v>
      </c>
      <c r="Q114" t="str">
        <f t="shared" si="12"/>
        <v>(11)</v>
      </c>
    </row>
    <row r="115" spans="2:17" ht="17.25" thickBot="1" x14ac:dyDescent="0.3">
      <c r="B115" s="1">
        <v>2</v>
      </c>
      <c r="C115" s="1" t="s">
        <v>537</v>
      </c>
      <c r="D115" s="2" t="s">
        <v>694</v>
      </c>
      <c r="E115" s="2" t="s">
        <v>827</v>
      </c>
      <c r="F115" s="2" t="s">
        <v>538</v>
      </c>
      <c r="G115" s="1">
        <v>117</v>
      </c>
      <c r="H115" s="1">
        <v>4.78</v>
      </c>
      <c r="I115" s="1" t="s">
        <v>539</v>
      </c>
      <c r="J115" s="1">
        <v>32</v>
      </c>
      <c r="K115" s="1">
        <v>1.2E-2</v>
      </c>
      <c r="L115" s="1">
        <v>532</v>
      </c>
      <c r="M115" s="1" t="s">
        <v>57</v>
      </c>
      <c r="N115" s="1">
        <v>725</v>
      </c>
      <c r="O115" s="1">
        <v>0.11</v>
      </c>
      <c r="P115" s="1">
        <v>2</v>
      </c>
      <c r="Q115" t="str">
        <f t="shared" ref="Q115:Q116" si="13">+MID(F115,LEN(F115)-6,7)</f>
        <v>(10;11)</v>
      </c>
    </row>
    <row r="116" spans="2:17" ht="17.25" thickBot="1" x14ac:dyDescent="0.3">
      <c r="B116" s="1">
        <v>2</v>
      </c>
      <c r="C116" s="1" t="s">
        <v>537</v>
      </c>
      <c r="D116" s="2" t="s">
        <v>695</v>
      </c>
      <c r="E116" s="2" t="s">
        <v>828</v>
      </c>
      <c r="F116" s="2" t="s">
        <v>540</v>
      </c>
      <c r="G116" s="1">
        <v>100.5</v>
      </c>
      <c r="H116" s="1">
        <v>4.1100000000000003</v>
      </c>
      <c r="I116" s="1">
        <v>4.9000000000000002E-2</v>
      </c>
      <c r="J116" s="1" t="s">
        <v>541</v>
      </c>
      <c r="K116" s="1">
        <v>0.1</v>
      </c>
      <c r="L116" s="1">
        <v>750</v>
      </c>
      <c r="M116" s="1">
        <v>0.32900000000000001</v>
      </c>
      <c r="N116" s="1">
        <v>2310</v>
      </c>
      <c r="O116" s="1">
        <v>6.5000000000000002E-2</v>
      </c>
      <c r="P116" s="1">
        <v>1</v>
      </c>
      <c r="Q116" t="str">
        <f t="shared" si="13"/>
        <v>(10;11)</v>
      </c>
    </row>
    <row r="117" spans="2:17" ht="17.25" thickBot="1" x14ac:dyDescent="0.3">
      <c r="B117" s="1">
        <v>2</v>
      </c>
      <c r="C117" s="1" t="s">
        <v>537</v>
      </c>
      <c r="D117" s="2" t="s">
        <v>696</v>
      </c>
      <c r="E117" s="2" t="s">
        <v>829</v>
      </c>
      <c r="F117" s="2" t="s">
        <v>859</v>
      </c>
      <c r="G117" s="1">
        <v>66</v>
      </c>
      <c r="H117" s="1">
        <v>2.7</v>
      </c>
      <c r="I117" s="1" t="s">
        <v>542</v>
      </c>
      <c r="J117" s="1" t="s">
        <v>543</v>
      </c>
      <c r="K117" s="1">
        <v>0.14000000000000001</v>
      </c>
      <c r="L117" s="1">
        <v>455</v>
      </c>
      <c r="M117" s="1">
        <v>0.13</v>
      </c>
      <c r="N117" s="1">
        <v>124</v>
      </c>
      <c r="O117" s="1">
        <v>0</v>
      </c>
      <c r="P117" s="1">
        <v>1</v>
      </c>
      <c r="Q117" t="str">
        <f>+MID(F117,LEN(F117)-3,5)</f>
        <v>(11)</v>
      </c>
    </row>
    <row r="118" spans="2:17" ht="17.25" thickBot="1" x14ac:dyDescent="0.3">
      <c r="B118" s="1">
        <v>2</v>
      </c>
      <c r="C118" s="1" t="s">
        <v>537</v>
      </c>
      <c r="D118" s="2" t="s">
        <v>544</v>
      </c>
      <c r="E118" s="2" t="s">
        <v>545</v>
      </c>
      <c r="F118" s="2" t="s">
        <v>546</v>
      </c>
      <c r="G118" s="1">
        <v>64.5</v>
      </c>
      <c r="H118" s="1" t="s">
        <v>305</v>
      </c>
      <c r="I118" s="1" t="s">
        <v>547</v>
      </c>
      <c r="J118" s="1" t="s">
        <v>305</v>
      </c>
      <c r="K118" s="1" t="s">
        <v>10</v>
      </c>
      <c r="L118" s="1">
        <v>510</v>
      </c>
      <c r="M118" s="1">
        <v>9.5000000000000001E-2</v>
      </c>
      <c r="N118" s="1" t="s">
        <v>10</v>
      </c>
      <c r="O118" s="1">
        <v>0</v>
      </c>
      <c r="P118" s="1">
        <v>1</v>
      </c>
    </row>
    <row r="119" spans="2:17" ht="33.75" thickBot="1" x14ac:dyDescent="0.3">
      <c r="B119" s="1">
        <v>2</v>
      </c>
      <c r="C119" s="1" t="s">
        <v>537</v>
      </c>
      <c r="D119" s="2" t="s">
        <v>548</v>
      </c>
      <c r="E119" s="2" t="s">
        <v>772</v>
      </c>
      <c r="F119" s="2" t="s">
        <v>860</v>
      </c>
      <c r="G119" s="1">
        <v>67.2</v>
      </c>
      <c r="H119" s="1">
        <v>2.75</v>
      </c>
      <c r="I119" s="1">
        <v>2.5000000000000001E-2</v>
      </c>
      <c r="J119" s="1" t="s">
        <v>549</v>
      </c>
      <c r="K119" s="1">
        <v>0.14000000000000001</v>
      </c>
      <c r="L119" s="1" t="s">
        <v>10</v>
      </c>
      <c r="M119" s="1">
        <v>0.124</v>
      </c>
      <c r="N119" s="1">
        <v>189.3</v>
      </c>
      <c r="O119" s="1">
        <v>0</v>
      </c>
      <c r="P119" s="1">
        <v>1</v>
      </c>
      <c r="Q119" t="str">
        <f>+MID(F119,LEN(F119)-3,5)</f>
        <v>(11)</v>
      </c>
    </row>
    <row r="120" spans="2:17" ht="50.25" thickBot="1" x14ac:dyDescent="0.3">
      <c r="B120" s="1">
        <v>2</v>
      </c>
      <c r="C120" s="1" t="s">
        <v>550</v>
      </c>
      <c r="D120" s="2" t="s">
        <v>551</v>
      </c>
      <c r="E120" s="2" t="s">
        <v>773</v>
      </c>
      <c r="F120" s="2" t="s">
        <v>552</v>
      </c>
      <c r="G120" s="1" t="s">
        <v>553</v>
      </c>
      <c r="H120" s="1">
        <v>3.68</v>
      </c>
      <c r="I120" s="1">
        <v>0.13</v>
      </c>
      <c r="J120" s="1" t="s">
        <v>554</v>
      </c>
      <c r="K120" s="1">
        <v>0.14000000000000001</v>
      </c>
      <c r="L120" s="1" t="s">
        <v>10</v>
      </c>
      <c r="M120" s="1">
        <v>0.30199999999999999</v>
      </c>
      <c r="N120" s="1">
        <v>1943</v>
      </c>
      <c r="O120" s="1">
        <v>5.7000000000000002E-2</v>
      </c>
      <c r="P120" s="1">
        <v>1</v>
      </c>
      <c r="Q120" t="str">
        <f t="shared" ref="Q120:Q123" si="14">+MID(F120,LEN(F120)-6,7)</f>
        <v>(10;11)</v>
      </c>
    </row>
    <row r="121" spans="2:17" ht="33.75" thickBot="1" x14ac:dyDescent="0.3">
      <c r="B121" s="1">
        <v>2</v>
      </c>
      <c r="C121" s="1" t="s">
        <v>550</v>
      </c>
      <c r="D121" s="2" t="s">
        <v>555</v>
      </c>
      <c r="E121" s="2" t="s">
        <v>774</v>
      </c>
      <c r="F121" s="2" t="s">
        <v>556</v>
      </c>
      <c r="G121" s="1">
        <v>82.4</v>
      </c>
      <c r="H121" s="1">
        <v>3.37</v>
      </c>
      <c r="I121" s="1" t="s">
        <v>205</v>
      </c>
      <c r="J121" s="1" t="s">
        <v>557</v>
      </c>
      <c r="K121" s="1">
        <v>7.3999999999999996E-2</v>
      </c>
      <c r="L121" s="1" t="s">
        <v>10</v>
      </c>
      <c r="M121" s="1">
        <v>0.186</v>
      </c>
      <c r="N121" s="1">
        <v>1597</v>
      </c>
      <c r="O121" s="1">
        <v>4.8000000000000001E-2</v>
      </c>
      <c r="P121" s="1">
        <v>1</v>
      </c>
      <c r="Q121" t="str">
        <f t="shared" si="14"/>
        <v>(10;11)</v>
      </c>
    </row>
    <row r="122" spans="2:17" ht="33.75" thickBot="1" x14ac:dyDescent="0.3">
      <c r="B122" s="1">
        <v>2</v>
      </c>
      <c r="C122" s="1" t="s">
        <v>550</v>
      </c>
      <c r="D122" s="2" t="s">
        <v>558</v>
      </c>
      <c r="E122" s="2" t="s">
        <v>775</v>
      </c>
      <c r="F122" s="2" t="s">
        <v>556</v>
      </c>
      <c r="G122" s="1">
        <v>83.1</v>
      </c>
      <c r="H122" s="1">
        <v>3.4</v>
      </c>
      <c r="I122" s="1">
        <v>0.05</v>
      </c>
      <c r="J122" s="1" t="s">
        <v>559</v>
      </c>
      <c r="K122" s="1">
        <v>4.3999999999999997E-2</v>
      </c>
      <c r="L122" s="1" t="s">
        <v>10</v>
      </c>
      <c r="M122" s="1">
        <v>0.23899999999999999</v>
      </c>
      <c r="N122" s="1">
        <v>1705</v>
      </c>
      <c r="O122" s="1">
        <v>5.1999999999999998E-2</v>
      </c>
      <c r="P122" s="1">
        <v>1</v>
      </c>
      <c r="Q122" t="str">
        <f t="shared" si="14"/>
        <v>(10;11)</v>
      </c>
    </row>
    <row r="123" spans="2:17" ht="33.75" thickBot="1" x14ac:dyDescent="0.3">
      <c r="B123" s="1">
        <v>2</v>
      </c>
      <c r="C123" s="1" t="s">
        <v>550</v>
      </c>
      <c r="D123" s="2" t="s">
        <v>560</v>
      </c>
      <c r="E123" s="2" t="s">
        <v>776</v>
      </c>
      <c r="F123" s="2" t="s">
        <v>561</v>
      </c>
      <c r="G123" s="1">
        <v>92.2</v>
      </c>
      <c r="H123" s="1">
        <v>3.77</v>
      </c>
      <c r="I123" s="1">
        <v>7.0000000000000007E-2</v>
      </c>
      <c r="J123" s="1" t="s">
        <v>562</v>
      </c>
      <c r="K123" s="1">
        <v>0.17</v>
      </c>
      <c r="L123" s="1" t="s">
        <v>10</v>
      </c>
      <c r="M123" s="1">
        <v>0.32900000000000001</v>
      </c>
      <c r="N123" s="1">
        <v>2286</v>
      </c>
      <c r="O123" s="1">
        <v>5.5E-2</v>
      </c>
      <c r="P123" s="1">
        <v>1</v>
      </c>
      <c r="Q123" t="str">
        <f t="shared" si="14"/>
        <v>(10;11)</v>
      </c>
    </row>
    <row r="124" spans="2:17" ht="33.75" thickBot="1" x14ac:dyDescent="0.3">
      <c r="B124" s="1">
        <v>2</v>
      </c>
      <c r="C124" s="1" t="s">
        <v>550</v>
      </c>
      <c r="D124" s="2" t="s">
        <v>563</v>
      </c>
      <c r="E124" s="2" t="s">
        <v>777</v>
      </c>
      <c r="F124" s="2" t="s">
        <v>564</v>
      </c>
      <c r="G124" s="1">
        <v>103.9</v>
      </c>
      <c r="H124" s="1">
        <v>4.25</v>
      </c>
      <c r="I124" s="1">
        <v>0.08</v>
      </c>
      <c r="J124" s="1" t="s">
        <v>565</v>
      </c>
      <c r="K124" s="1">
        <v>0.21</v>
      </c>
      <c r="L124" s="1" t="s">
        <v>10</v>
      </c>
      <c r="M124" s="1">
        <v>0.375</v>
      </c>
      <c r="N124" s="1">
        <v>2053</v>
      </c>
      <c r="O124" s="1">
        <v>0</v>
      </c>
      <c r="P124" s="1">
        <v>1</v>
      </c>
      <c r="Q124" t="str">
        <f>+MID(F124,LEN(F124)-3,5)</f>
        <v>(11)</v>
      </c>
    </row>
    <row r="125" spans="2:17" ht="33.75" thickBot="1" x14ac:dyDescent="0.3">
      <c r="B125" s="1">
        <v>2</v>
      </c>
      <c r="C125" s="1" t="s">
        <v>550</v>
      </c>
      <c r="D125" s="2" t="s">
        <v>566</v>
      </c>
      <c r="E125" s="2" t="s">
        <v>749</v>
      </c>
      <c r="F125" s="2" t="s">
        <v>567</v>
      </c>
      <c r="G125" s="1">
        <v>81.900000000000006</v>
      </c>
      <c r="H125" s="1">
        <v>3.35</v>
      </c>
      <c r="I125" s="1">
        <v>0.04</v>
      </c>
      <c r="J125" s="1" t="s">
        <v>568</v>
      </c>
      <c r="K125" s="1">
        <v>0.19</v>
      </c>
      <c r="L125" s="1" t="s">
        <v>10</v>
      </c>
      <c r="M125" s="1">
        <v>0.188</v>
      </c>
      <c r="N125" s="1">
        <v>1507</v>
      </c>
      <c r="O125" s="1">
        <v>2.8000000000000001E-2</v>
      </c>
      <c r="P125" s="1">
        <v>1</v>
      </c>
      <c r="Q125" t="str">
        <f t="shared" ref="Q125:Q127" si="15">+MID(F125,LEN(F125)-6,7)</f>
        <v>(10;11)</v>
      </c>
    </row>
    <row r="126" spans="2:17" ht="33.75" thickBot="1" x14ac:dyDescent="0.3">
      <c r="B126" s="1">
        <v>2</v>
      </c>
      <c r="C126" s="1" t="s">
        <v>550</v>
      </c>
      <c r="D126" s="2" t="s">
        <v>569</v>
      </c>
      <c r="E126" s="2" t="s">
        <v>778</v>
      </c>
      <c r="F126" s="2" t="s">
        <v>567</v>
      </c>
      <c r="G126" s="1">
        <v>70.2</v>
      </c>
      <c r="H126" s="1">
        <v>2.87</v>
      </c>
      <c r="I126" s="1">
        <v>0.03</v>
      </c>
      <c r="J126" s="1" t="s">
        <v>570</v>
      </c>
      <c r="K126" s="1">
        <v>0.15</v>
      </c>
      <c r="L126" s="1" t="s">
        <v>10</v>
      </c>
      <c r="M126" s="1">
        <v>0.13</v>
      </c>
      <c r="N126" s="1">
        <v>545.5</v>
      </c>
      <c r="O126" s="1">
        <v>8.9999999999999993E-3</v>
      </c>
      <c r="P126" s="1">
        <v>1</v>
      </c>
      <c r="Q126" t="str">
        <f t="shared" si="15"/>
        <v>(10;11)</v>
      </c>
    </row>
    <row r="127" spans="2:17" ht="33.75" thickBot="1" x14ac:dyDescent="0.3">
      <c r="B127" s="1">
        <v>2</v>
      </c>
      <c r="C127" s="1" t="s">
        <v>550</v>
      </c>
      <c r="D127" s="2" t="s">
        <v>571</v>
      </c>
      <c r="E127" s="2" t="s">
        <v>779</v>
      </c>
      <c r="F127" s="2" t="s">
        <v>572</v>
      </c>
      <c r="G127" s="1">
        <v>84.6</v>
      </c>
      <c r="H127" s="1">
        <v>3.46</v>
      </c>
      <c r="I127" s="1">
        <v>0.06</v>
      </c>
      <c r="J127" s="1" t="s">
        <v>573</v>
      </c>
      <c r="K127" s="1">
        <v>0.2</v>
      </c>
      <c r="L127" s="1" t="s">
        <v>10</v>
      </c>
      <c r="M127" s="1">
        <v>0.31</v>
      </c>
      <c r="N127" s="1">
        <v>1741</v>
      </c>
      <c r="O127" s="1">
        <v>3.3000000000000002E-2</v>
      </c>
      <c r="P127" s="1">
        <v>1</v>
      </c>
      <c r="Q127" t="str">
        <f t="shared" si="15"/>
        <v>(10;11)</v>
      </c>
    </row>
    <row r="128" spans="2:17" ht="50.25" thickBot="1" x14ac:dyDescent="0.3">
      <c r="B128" s="1">
        <v>2</v>
      </c>
      <c r="C128" s="1" t="s">
        <v>550</v>
      </c>
      <c r="D128" s="2" t="s">
        <v>574</v>
      </c>
      <c r="E128" s="2" t="s">
        <v>780</v>
      </c>
      <c r="F128" s="2" t="s">
        <v>575</v>
      </c>
      <c r="G128" s="1">
        <v>109.3</v>
      </c>
      <c r="H128" s="1">
        <v>4.47</v>
      </c>
      <c r="I128" s="1">
        <v>0.05</v>
      </c>
      <c r="J128" s="1" t="s">
        <v>576</v>
      </c>
      <c r="K128" s="1">
        <v>0.31</v>
      </c>
      <c r="L128" s="1" t="s">
        <v>10</v>
      </c>
      <c r="M128" s="1">
        <v>0.25</v>
      </c>
      <c r="N128" s="1">
        <v>2967</v>
      </c>
      <c r="O128" s="1">
        <v>0</v>
      </c>
      <c r="P128" s="1">
        <v>1</v>
      </c>
      <c r="Q128" t="str">
        <f t="shared" ref="Q128:Q132" si="16">+MID(F128,LEN(F128)-3,5)</f>
        <v>(11)</v>
      </c>
    </row>
    <row r="129" spans="2:17" ht="50.25" thickBot="1" x14ac:dyDescent="0.3">
      <c r="B129" s="1">
        <v>2</v>
      </c>
      <c r="C129" s="1" t="s">
        <v>550</v>
      </c>
      <c r="D129" s="2" t="s">
        <v>577</v>
      </c>
      <c r="E129" s="2" t="s">
        <v>781</v>
      </c>
      <c r="F129" s="2" t="s">
        <v>575</v>
      </c>
      <c r="G129" s="1">
        <v>105.2</v>
      </c>
      <c r="H129" s="1">
        <v>4.3</v>
      </c>
      <c r="I129" s="1">
        <v>0.06</v>
      </c>
      <c r="J129" s="1" t="s">
        <v>578</v>
      </c>
      <c r="K129" s="1">
        <v>0.26</v>
      </c>
      <c r="L129" s="1" t="s">
        <v>10</v>
      </c>
      <c r="M129" s="1">
        <v>0.28999999999999998</v>
      </c>
      <c r="N129" s="1">
        <v>2384</v>
      </c>
      <c r="O129" s="1">
        <v>0</v>
      </c>
      <c r="P129" s="1">
        <v>1</v>
      </c>
      <c r="Q129" t="str">
        <f t="shared" si="16"/>
        <v>(11)</v>
      </c>
    </row>
    <row r="130" spans="2:17" ht="33.75" thickBot="1" x14ac:dyDescent="0.3">
      <c r="B130" s="1">
        <v>2</v>
      </c>
      <c r="C130" s="1" t="s">
        <v>550</v>
      </c>
      <c r="D130" s="2" t="s">
        <v>579</v>
      </c>
      <c r="E130" s="2" t="s">
        <v>782</v>
      </c>
      <c r="F130" s="2" t="s">
        <v>580</v>
      </c>
      <c r="G130" s="1">
        <v>71.2</v>
      </c>
      <c r="H130" s="1">
        <v>2.91</v>
      </c>
      <c r="I130" s="1">
        <v>6.0999999999999999E-2</v>
      </c>
      <c r="J130" s="1" t="s">
        <v>581</v>
      </c>
      <c r="K130" s="1" t="s">
        <v>114</v>
      </c>
      <c r="L130" s="1" t="s">
        <v>10</v>
      </c>
      <c r="M130" s="1">
        <v>0.30399999999999999</v>
      </c>
      <c r="N130" s="1">
        <v>1983</v>
      </c>
      <c r="O130" s="1">
        <v>0</v>
      </c>
      <c r="P130" s="1">
        <v>1</v>
      </c>
      <c r="Q130" t="str">
        <f t="shared" si="16"/>
        <v>(11)</v>
      </c>
    </row>
    <row r="131" spans="2:17" ht="65.25" customHeight="1" thickBot="1" x14ac:dyDescent="0.3">
      <c r="B131" s="6">
        <v>2</v>
      </c>
      <c r="C131" s="6" t="s">
        <v>550</v>
      </c>
      <c r="D131" s="7" t="s">
        <v>582</v>
      </c>
      <c r="E131" s="7" t="s">
        <v>750</v>
      </c>
      <c r="F131" s="7" t="s">
        <v>861</v>
      </c>
      <c r="G131" s="6">
        <v>66.2</v>
      </c>
      <c r="H131" s="6">
        <v>2.71</v>
      </c>
      <c r="I131" s="6">
        <v>2.5000000000000001E-2</v>
      </c>
      <c r="J131" s="6" t="s">
        <v>748</v>
      </c>
      <c r="K131" s="6">
        <v>0.14000000000000001</v>
      </c>
      <c r="L131" s="6" t="s">
        <v>10</v>
      </c>
      <c r="M131" s="6">
        <v>0.124</v>
      </c>
      <c r="N131" s="6">
        <v>144.19999999999999</v>
      </c>
      <c r="O131" s="6">
        <v>0</v>
      </c>
      <c r="P131" s="6">
        <v>1</v>
      </c>
      <c r="Q131" t="str">
        <f t="shared" si="16"/>
        <v>(11)</v>
      </c>
    </row>
    <row r="132" spans="2:17" ht="50.25" thickBot="1" x14ac:dyDescent="0.3">
      <c r="B132" s="1">
        <v>2</v>
      </c>
      <c r="C132" s="1" t="s">
        <v>550</v>
      </c>
      <c r="D132" s="2" t="s">
        <v>697</v>
      </c>
      <c r="E132" s="2" t="s">
        <v>746</v>
      </c>
      <c r="F132" s="2" t="s">
        <v>862</v>
      </c>
      <c r="G132" s="1">
        <v>108.45</v>
      </c>
      <c r="H132" s="1" t="s">
        <v>305</v>
      </c>
      <c r="I132" s="1">
        <v>9.4E-2</v>
      </c>
      <c r="J132" s="1" t="s">
        <v>583</v>
      </c>
      <c r="K132" s="1" t="s">
        <v>10</v>
      </c>
      <c r="L132" s="1" t="s">
        <v>10</v>
      </c>
      <c r="M132" s="1" t="s">
        <v>10</v>
      </c>
      <c r="N132" s="1">
        <v>2578.1</v>
      </c>
      <c r="O132" s="1">
        <v>0</v>
      </c>
      <c r="P132" s="1">
        <v>1</v>
      </c>
      <c r="Q132" t="str">
        <f t="shared" si="16"/>
        <v>(11)</v>
      </c>
    </row>
    <row r="133" spans="2:17" ht="17.25" thickBot="1" x14ac:dyDescent="0.3">
      <c r="B133" s="1">
        <v>2</v>
      </c>
      <c r="C133" s="1" t="s">
        <v>584</v>
      </c>
      <c r="D133" s="2" t="s">
        <v>585</v>
      </c>
      <c r="E133" s="2" t="s">
        <v>830</v>
      </c>
      <c r="F133" s="2" t="s">
        <v>586</v>
      </c>
      <c r="G133" s="1">
        <v>103</v>
      </c>
      <c r="H133" s="1" t="s">
        <v>305</v>
      </c>
      <c r="I133" s="1">
        <v>0.1</v>
      </c>
      <c r="J133" s="1">
        <v>8.92</v>
      </c>
      <c r="K133" s="1" t="s">
        <v>10</v>
      </c>
      <c r="L133" s="1" t="s">
        <v>10</v>
      </c>
      <c r="M133" s="1" t="s">
        <v>11</v>
      </c>
      <c r="N133" s="1" t="s">
        <v>10</v>
      </c>
      <c r="O133" s="1">
        <v>0</v>
      </c>
      <c r="P133" s="1">
        <v>1</v>
      </c>
      <c r="Q133" t="str">
        <f t="shared" ref="Q133:Q134" si="17">+MID(F133,LEN(F133)-3,5)</f>
        <v>(10)</v>
      </c>
    </row>
    <row r="134" spans="2:17" ht="33.75" thickBot="1" x14ac:dyDescent="0.3">
      <c r="B134" s="1">
        <v>2</v>
      </c>
      <c r="C134" s="1" t="s">
        <v>584</v>
      </c>
      <c r="D134" s="2" t="s">
        <v>587</v>
      </c>
      <c r="E134" s="2" t="s">
        <v>831</v>
      </c>
      <c r="F134" s="2" t="s">
        <v>588</v>
      </c>
      <c r="G134" s="1">
        <v>153</v>
      </c>
      <c r="H134" s="1" t="s">
        <v>57</v>
      </c>
      <c r="I134" s="1">
        <v>0.1</v>
      </c>
      <c r="J134" s="1">
        <v>27</v>
      </c>
      <c r="K134" s="1">
        <v>5.7000000000000002E-2</v>
      </c>
      <c r="L134" s="1">
        <v>730</v>
      </c>
      <c r="M134" s="1" t="s">
        <v>11</v>
      </c>
      <c r="N134" s="1">
        <v>77</v>
      </c>
      <c r="O134" s="1">
        <v>0.02</v>
      </c>
      <c r="P134" s="1">
        <v>2</v>
      </c>
      <c r="Q134" t="str">
        <f t="shared" si="17"/>
        <v>(10)</v>
      </c>
    </row>
    <row r="135" spans="2:17" ht="33.75" thickBot="1" x14ac:dyDescent="0.3">
      <c r="B135" s="1">
        <v>2</v>
      </c>
      <c r="C135" s="1" t="s">
        <v>584</v>
      </c>
      <c r="D135" s="2" t="s">
        <v>589</v>
      </c>
      <c r="E135" s="2" t="s">
        <v>846</v>
      </c>
      <c r="F135" s="2" t="s">
        <v>590</v>
      </c>
      <c r="G135" s="1">
        <v>134</v>
      </c>
      <c r="H135" s="1">
        <v>5.48</v>
      </c>
      <c r="I135" s="1">
        <v>0.19</v>
      </c>
      <c r="J135" s="1">
        <v>15</v>
      </c>
      <c r="K135" s="1">
        <v>0.19</v>
      </c>
      <c r="L135" s="1" t="s">
        <v>10</v>
      </c>
      <c r="M135" s="1" t="s">
        <v>11</v>
      </c>
      <c r="N135" s="1">
        <v>1030</v>
      </c>
      <c r="O135" s="1">
        <v>0</v>
      </c>
      <c r="P135" s="1">
        <v>2</v>
      </c>
      <c r="Q135" t="str">
        <f>+MID(F135,LEN(F135)-3,5)</f>
        <v>(11)</v>
      </c>
    </row>
    <row r="136" spans="2:17" ht="17.25" thickBot="1" x14ac:dyDescent="0.3">
      <c r="B136" s="1">
        <v>2</v>
      </c>
      <c r="C136" s="1" t="s">
        <v>584</v>
      </c>
      <c r="D136" s="2" t="s">
        <v>591</v>
      </c>
      <c r="E136" s="2" t="s">
        <v>811</v>
      </c>
      <c r="F136" s="2" t="s">
        <v>592</v>
      </c>
      <c r="G136" s="1">
        <v>64.099999999999994</v>
      </c>
      <c r="H136" s="1" t="s">
        <v>305</v>
      </c>
      <c r="I136" s="1" t="s">
        <v>593</v>
      </c>
      <c r="J136" s="1" t="s">
        <v>541</v>
      </c>
      <c r="K136" s="1" t="s">
        <v>10</v>
      </c>
      <c r="L136" s="1" t="s">
        <v>10</v>
      </c>
      <c r="M136" s="1" t="s">
        <v>11</v>
      </c>
      <c r="N136" s="1" t="s">
        <v>10</v>
      </c>
      <c r="O136" s="1">
        <v>0</v>
      </c>
      <c r="P136" s="1">
        <v>1</v>
      </c>
    </row>
    <row r="137" spans="2:17" ht="17.25" thickBot="1" x14ac:dyDescent="0.3">
      <c r="B137" s="1">
        <v>2</v>
      </c>
      <c r="C137" s="1" t="s">
        <v>594</v>
      </c>
      <c r="D137" s="2" t="s">
        <v>595</v>
      </c>
      <c r="E137" s="2" t="s">
        <v>812</v>
      </c>
      <c r="F137" s="2" t="s">
        <v>596</v>
      </c>
      <c r="G137" s="1">
        <v>17</v>
      </c>
      <c r="H137" s="1">
        <v>0.7</v>
      </c>
      <c r="I137" s="1">
        <v>3.5E-4</v>
      </c>
      <c r="J137" s="1" t="s">
        <v>597</v>
      </c>
      <c r="K137" s="1">
        <v>2.2000000000000001E-4</v>
      </c>
      <c r="L137" s="1">
        <v>630</v>
      </c>
      <c r="M137" s="1">
        <v>0.11600000000000001</v>
      </c>
      <c r="N137" s="1">
        <v>0</v>
      </c>
      <c r="O137" s="1">
        <v>0</v>
      </c>
      <c r="P137" s="1">
        <v>1</v>
      </c>
    </row>
    <row r="138" spans="2:17" ht="33.75" thickBot="1" x14ac:dyDescent="0.3">
      <c r="B138" s="1">
        <v>2</v>
      </c>
      <c r="C138" s="1" t="s">
        <v>598</v>
      </c>
      <c r="D138" s="2" t="s">
        <v>599</v>
      </c>
      <c r="E138" s="2" t="s">
        <v>832</v>
      </c>
      <c r="F138" s="2" t="s">
        <v>600</v>
      </c>
      <c r="G138" s="1">
        <v>84.9</v>
      </c>
      <c r="H138" s="1">
        <v>3.47</v>
      </c>
      <c r="I138" s="1">
        <v>1.7000000000000001E-2</v>
      </c>
      <c r="J138" s="1">
        <v>40</v>
      </c>
      <c r="K138" s="1" t="s">
        <v>10</v>
      </c>
      <c r="L138" s="1">
        <v>662</v>
      </c>
      <c r="M138" s="1">
        <v>0.41699999999999998</v>
      </c>
      <c r="N138" s="1">
        <v>9</v>
      </c>
      <c r="O138" s="1" t="s">
        <v>10</v>
      </c>
      <c r="P138" s="1">
        <v>2</v>
      </c>
      <c r="Q138" t="str">
        <f t="shared" ref="Q138:Q139" si="18">+MID(F138,LEN(F138)-3,5)</f>
        <v>(10)</v>
      </c>
    </row>
    <row r="139" spans="2:17" ht="17.25" thickBot="1" x14ac:dyDescent="0.3">
      <c r="B139" s="1">
        <v>2</v>
      </c>
      <c r="C139" s="1" t="s">
        <v>598</v>
      </c>
      <c r="D139" s="2" t="s">
        <v>601</v>
      </c>
      <c r="E139" s="2" t="s">
        <v>602</v>
      </c>
      <c r="F139" s="2" t="s">
        <v>603</v>
      </c>
      <c r="G139" s="1">
        <v>50.5</v>
      </c>
      <c r="H139" s="1" t="s">
        <v>305</v>
      </c>
      <c r="I139" s="1">
        <v>2.1000000000000001E-2</v>
      </c>
      <c r="J139" s="1" t="s">
        <v>549</v>
      </c>
      <c r="K139" s="1" t="s">
        <v>10</v>
      </c>
      <c r="L139" s="1">
        <v>625</v>
      </c>
      <c r="M139" s="1">
        <v>0.14699999999999999</v>
      </c>
      <c r="N139" s="1" t="s">
        <v>10</v>
      </c>
      <c r="O139" s="1">
        <v>0</v>
      </c>
      <c r="P139" s="1">
        <v>1</v>
      </c>
      <c r="Q139" t="str">
        <f t="shared" si="18"/>
        <v>(10)</v>
      </c>
    </row>
    <row r="140" spans="2:17" ht="17.25" thickBot="1" x14ac:dyDescent="0.3">
      <c r="B140" s="1">
        <v>2</v>
      </c>
      <c r="C140" s="1" t="s">
        <v>598</v>
      </c>
      <c r="D140" s="2" t="s">
        <v>604</v>
      </c>
      <c r="E140" s="2" t="s">
        <v>853</v>
      </c>
      <c r="F140" s="2" t="s">
        <v>605</v>
      </c>
      <c r="G140" s="1">
        <v>60</v>
      </c>
      <c r="H140" s="1" t="s">
        <v>305</v>
      </c>
      <c r="I140" s="1">
        <v>1.2E-2</v>
      </c>
      <c r="J140" s="1">
        <v>31.2</v>
      </c>
      <c r="K140" s="1" t="s">
        <v>10</v>
      </c>
      <c r="L140" s="1">
        <v>456</v>
      </c>
      <c r="M140" s="1">
        <v>0.123</v>
      </c>
      <c r="N140" s="1" t="s">
        <v>10</v>
      </c>
      <c r="O140" s="1">
        <v>0</v>
      </c>
      <c r="P140" s="1">
        <v>1</v>
      </c>
    </row>
    <row r="141" spans="2:17" ht="17.25" thickBot="1" x14ac:dyDescent="0.3">
      <c r="B141" s="1">
        <v>2</v>
      </c>
      <c r="C141" s="1" t="s">
        <v>598</v>
      </c>
      <c r="D141" s="2" t="s">
        <v>606</v>
      </c>
      <c r="E141" s="2" t="s">
        <v>607</v>
      </c>
      <c r="F141" s="2" t="s">
        <v>608</v>
      </c>
      <c r="G141" s="1">
        <v>96.9</v>
      </c>
      <c r="H141" s="1" t="s">
        <v>305</v>
      </c>
      <c r="I141" s="1" t="s">
        <v>10</v>
      </c>
      <c r="J141" s="1"/>
      <c r="K141" s="1" t="s">
        <v>10</v>
      </c>
      <c r="L141" s="1">
        <v>458</v>
      </c>
      <c r="M141" s="1">
        <v>0.246</v>
      </c>
      <c r="N141" s="1" t="s">
        <v>10</v>
      </c>
      <c r="O141" s="1">
        <v>0</v>
      </c>
      <c r="P141" s="1">
        <v>1</v>
      </c>
    </row>
    <row r="142" spans="2:17" ht="17.25" thickBot="1" x14ac:dyDescent="0.3">
      <c r="B142" s="1">
        <v>3</v>
      </c>
      <c r="C142" s="1" t="s">
        <v>609</v>
      </c>
      <c r="D142" s="2" t="s">
        <v>610</v>
      </c>
      <c r="E142" s="2" t="s">
        <v>833</v>
      </c>
      <c r="F142" s="2" t="s">
        <v>611</v>
      </c>
      <c r="G142" s="1">
        <v>16</v>
      </c>
      <c r="H142" s="1" t="s">
        <v>612</v>
      </c>
      <c r="I142" s="1">
        <v>6.0000000000000001E-3</v>
      </c>
      <c r="J142" s="1" t="s">
        <v>613</v>
      </c>
      <c r="K142" s="1" t="s">
        <v>10</v>
      </c>
      <c r="L142" s="1">
        <v>645</v>
      </c>
      <c r="M142" s="1">
        <v>3.2000000000000001E-2</v>
      </c>
      <c r="N142" s="1">
        <v>25</v>
      </c>
      <c r="O142" s="1">
        <v>0</v>
      </c>
      <c r="P142" s="1">
        <v>1</v>
      </c>
    </row>
    <row r="143" spans="2:17" ht="17.25" thickBot="1" x14ac:dyDescent="0.3">
      <c r="B143" s="1">
        <v>3</v>
      </c>
      <c r="C143" s="1" t="s">
        <v>609</v>
      </c>
      <c r="D143" s="2" t="s">
        <v>614</v>
      </c>
      <c r="E143" s="2" t="s">
        <v>834</v>
      </c>
      <c r="F143" s="2" t="s">
        <v>615</v>
      </c>
      <c r="G143" s="1">
        <v>30</v>
      </c>
      <c r="H143" s="1">
        <v>1.23</v>
      </c>
      <c r="I143" s="1">
        <v>8.6E-3</v>
      </c>
      <c r="J143" s="1" t="s">
        <v>616</v>
      </c>
      <c r="K143" s="1">
        <v>8.6E-3</v>
      </c>
      <c r="L143" s="1">
        <v>515</v>
      </c>
      <c r="M143" s="1">
        <v>3.7999999999999999E-2</v>
      </c>
      <c r="N143" s="1">
        <v>6</v>
      </c>
      <c r="O143" s="1">
        <v>0</v>
      </c>
      <c r="P143" s="1">
        <v>1</v>
      </c>
    </row>
    <row r="144" spans="2:17" ht="17.25" thickBot="1" x14ac:dyDescent="0.3">
      <c r="B144" s="1">
        <v>2</v>
      </c>
      <c r="C144" s="1" t="s">
        <v>609</v>
      </c>
      <c r="D144" s="2" t="s">
        <v>617</v>
      </c>
      <c r="E144" s="2" t="s">
        <v>835</v>
      </c>
      <c r="F144" s="2" t="s">
        <v>618</v>
      </c>
      <c r="G144" s="1">
        <v>44</v>
      </c>
      <c r="H144" s="1">
        <v>1.8</v>
      </c>
      <c r="I144" s="1">
        <v>8.0000000000000002E-3</v>
      </c>
      <c r="J144" s="1" t="s">
        <v>619</v>
      </c>
      <c r="K144" s="1">
        <v>0.09</v>
      </c>
      <c r="L144" s="1">
        <v>470</v>
      </c>
      <c r="M144" s="1">
        <v>3.7999999999999999E-2</v>
      </c>
      <c r="N144" s="1">
        <v>3</v>
      </c>
      <c r="O144" s="1">
        <v>0</v>
      </c>
      <c r="P144" s="1">
        <v>1</v>
      </c>
    </row>
    <row r="145" spans="2:17" ht="17.25" thickBot="1" x14ac:dyDescent="0.3">
      <c r="B145" s="1">
        <v>3</v>
      </c>
      <c r="C145" s="1" t="s">
        <v>609</v>
      </c>
      <c r="D145" s="2" t="s">
        <v>620</v>
      </c>
      <c r="E145" s="2" t="s">
        <v>836</v>
      </c>
      <c r="F145" s="2" t="s">
        <v>621</v>
      </c>
      <c r="G145" s="1">
        <v>58.1</v>
      </c>
      <c r="H145" s="1">
        <v>2.38</v>
      </c>
      <c r="I145" s="1">
        <v>8.8999999999999999E-3</v>
      </c>
      <c r="J145" s="1">
        <v>0</v>
      </c>
      <c r="K145" s="1">
        <v>2.3999999999999998E-3</v>
      </c>
      <c r="L145" s="1">
        <v>365</v>
      </c>
      <c r="M145" s="1">
        <v>3.7999999999999999E-2</v>
      </c>
      <c r="N145" s="1">
        <v>4</v>
      </c>
      <c r="O145" s="1">
        <v>0</v>
      </c>
      <c r="P145" s="1">
        <v>1</v>
      </c>
    </row>
    <row r="146" spans="2:17" ht="17.25" thickBot="1" x14ac:dyDescent="0.3">
      <c r="B146" s="1">
        <v>3</v>
      </c>
      <c r="C146" s="1" t="s">
        <v>609</v>
      </c>
      <c r="D146" s="2" t="s">
        <v>622</v>
      </c>
      <c r="E146" s="2" t="s">
        <v>837</v>
      </c>
      <c r="F146" s="2" t="s">
        <v>623</v>
      </c>
      <c r="G146" s="1">
        <v>58.1</v>
      </c>
      <c r="H146" s="1">
        <v>2.38</v>
      </c>
      <c r="I146" s="1">
        <v>1.0999999999999999E-2</v>
      </c>
      <c r="J146" s="1" t="s">
        <v>80</v>
      </c>
      <c r="K146" s="1">
        <v>5.8999999999999997E-2</v>
      </c>
      <c r="L146" s="1">
        <v>460</v>
      </c>
      <c r="M146" s="1">
        <v>4.2999999999999997E-2</v>
      </c>
      <c r="N146" s="1">
        <v>3</v>
      </c>
      <c r="O146" s="1">
        <v>0</v>
      </c>
      <c r="P146" s="1">
        <v>1</v>
      </c>
    </row>
    <row r="147" spans="2:17" ht="17.25" thickBot="1" x14ac:dyDescent="0.3">
      <c r="B147" s="1">
        <v>3</v>
      </c>
      <c r="C147" s="1" t="s">
        <v>609</v>
      </c>
      <c r="D147" s="2" t="s">
        <v>624</v>
      </c>
      <c r="E147" s="2" t="s">
        <v>838</v>
      </c>
      <c r="F147" s="2" t="s">
        <v>625</v>
      </c>
      <c r="G147" s="1">
        <v>72.099999999999994</v>
      </c>
      <c r="H147" s="1">
        <v>2.95</v>
      </c>
      <c r="I147" s="1">
        <v>8.0000000000000002E-3</v>
      </c>
      <c r="J147" s="1">
        <v>36</v>
      </c>
      <c r="K147" s="1">
        <v>2.8999999999999998E-3</v>
      </c>
      <c r="L147" s="1" t="s">
        <v>10</v>
      </c>
      <c r="M147" s="1">
        <v>3.5000000000000003E-2</v>
      </c>
      <c r="N147" s="1">
        <v>5</v>
      </c>
      <c r="O147" s="1">
        <v>0</v>
      </c>
      <c r="P147" s="1">
        <v>1</v>
      </c>
    </row>
    <row r="148" spans="2:17" ht="33.75" thickBot="1" x14ac:dyDescent="0.3">
      <c r="B148" s="1">
        <v>3</v>
      </c>
      <c r="C148" s="1" t="s">
        <v>609</v>
      </c>
      <c r="D148" s="2" t="s">
        <v>698</v>
      </c>
      <c r="E148" s="2" t="s">
        <v>839</v>
      </c>
      <c r="F148" s="2" t="s">
        <v>626</v>
      </c>
      <c r="G148" s="1">
        <v>72.099999999999994</v>
      </c>
      <c r="H148" s="1">
        <v>2.95</v>
      </c>
      <c r="I148" s="1">
        <v>8.0000000000000002E-3</v>
      </c>
      <c r="J148" s="1">
        <v>27</v>
      </c>
      <c r="K148" s="1">
        <v>2.8999999999999998E-3</v>
      </c>
      <c r="L148" s="1" t="s">
        <v>10</v>
      </c>
      <c r="M148" s="1">
        <v>3.7999999999999999E-2</v>
      </c>
      <c r="N148" s="1">
        <v>5</v>
      </c>
      <c r="O148" s="1">
        <v>0</v>
      </c>
      <c r="P148" s="1">
        <v>1</v>
      </c>
    </row>
    <row r="149" spans="2:17" ht="17.25" thickBot="1" x14ac:dyDescent="0.3">
      <c r="B149" s="1">
        <v>3</v>
      </c>
      <c r="C149" s="1" t="s">
        <v>609</v>
      </c>
      <c r="D149" s="2" t="s">
        <v>627</v>
      </c>
      <c r="E149" s="2" t="s">
        <v>628</v>
      </c>
      <c r="F149" s="2" t="s">
        <v>629</v>
      </c>
      <c r="G149" s="1">
        <v>28.1</v>
      </c>
      <c r="H149" s="1" t="s">
        <v>630</v>
      </c>
      <c r="I149" s="1">
        <v>6.0000000000000001E-3</v>
      </c>
      <c r="J149" s="1" t="s">
        <v>631</v>
      </c>
      <c r="K149" s="1" t="s">
        <v>10</v>
      </c>
      <c r="L149" s="1">
        <v>425</v>
      </c>
      <c r="M149" s="1">
        <v>3.5999999999999997E-2</v>
      </c>
      <c r="N149" s="1">
        <v>4</v>
      </c>
      <c r="O149" s="1">
        <v>0</v>
      </c>
      <c r="P149" s="1">
        <v>1</v>
      </c>
    </row>
    <row r="150" spans="2:17" ht="17.25" thickBot="1" x14ac:dyDescent="0.3">
      <c r="B150" s="1">
        <v>3</v>
      </c>
      <c r="C150" s="1" t="s">
        <v>609</v>
      </c>
      <c r="D150" s="2" t="s">
        <v>632</v>
      </c>
      <c r="E150" s="2" t="s">
        <v>633</v>
      </c>
      <c r="F150" s="2" t="s">
        <v>634</v>
      </c>
      <c r="G150" s="1">
        <v>42.1</v>
      </c>
      <c r="H150" s="1">
        <v>1.72</v>
      </c>
      <c r="I150" s="1">
        <v>8.0000000000000002E-3</v>
      </c>
      <c r="J150" s="1" t="s">
        <v>635</v>
      </c>
      <c r="K150" s="1">
        <v>1.6999999999999999E-3</v>
      </c>
      <c r="L150" s="1">
        <v>455</v>
      </c>
      <c r="M150" s="1">
        <v>4.5999999999999999E-2</v>
      </c>
      <c r="N150" s="1">
        <v>2</v>
      </c>
      <c r="O150" s="1">
        <v>0</v>
      </c>
      <c r="P150" s="1">
        <v>1</v>
      </c>
    </row>
    <row r="151" spans="2:17" ht="17.25" thickBot="1" x14ac:dyDescent="0.3">
      <c r="B151" s="1">
        <v>3</v>
      </c>
      <c r="C151" s="1" t="s">
        <v>609</v>
      </c>
      <c r="D151" s="2" t="s">
        <v>636</v>
      </c>
      <c r="E151" s="2" t="s">
        <v>637</v>
      </c>
      <c r="F151" s="2" t="s">
        <v>638</v>
      </c>
      <c r="G151" s="1">
        <v>46</v>
      </c>
      <c r="H151" s="1">
        <v>1.88</v>
      </c>
      <c r="I151" s="1">
        <v>1.2999999999999999E-2</v>
      </c>
      <c r="J151" s="1" t="s">
        <v>543</v>
      </c>
      <c r="K151" s="1">
        <v>7.9000000000000001E-2</v>
      </c>
      <c r="L151" s="1">
        <v>235</v>
      </c>
      <c r="M151" s="1">
        <v>6.4000000000000001E-2</v>
      </c>
      <c r="N151" s="1">
        <v>1</v>
      </c>
      <c r="O151" s="1">
        <v>0</v>
      </c>
      <c r="P151" s="1">
        <v>1</v>
      </c>
    </row>
    <row r="152" spans="2:17" ht="33.75" thickBot="1" x14ac:dyDescent="0.3">
      <c r="B152" s="1">
        <v>3</v>
      </c>
      <c r="C152" s="1" t="s">
        <v>609</v>
      </c>
      <c r="D152" s="2" t="s">
        <v>639</v>
      </c>
      <c r="E152" s="2" t="s">
        <v>813</v>
      </c>
      <c r="F152" s="2" t="s">
        <v>640</v>
      </c>
      <c r="G152" s="1">
        <v>47.25</v>
      </c>
      <c r="H152" s="1">
        <v>1.93</v>
      </c>
      <c r="I152" s="1">
        <v>1.0999999999999999E-2</v>
      </c>
      <c r="J152" s="1" t="s">
        <v>641</v>
      </c>
      <c r="K152" s="1" t="s">
        <v>337</v>
      </c>
      <c r="L152" s="1" t="s">
        <v>10</v>
      </c>
      <c r="M152" s="1">
        <v>5.6000000000000001E-2</v>
      </c>
      <c r="N152" s="1">
        <v>1.2</v>
      </c>
      <c r="O152" s="1">
        <v>0</v>
      </c>
      <c r="P152" s="1">
        <v>1</v>
      </c>
    </row>
    <row r="153" spans="2:17" ht="17.25" thickBot="1" x14ac:dyDescent="0.3">
      <c r="B153" s="1">
        <v>3</v>
      </c>
      <c r="C153" s="1" t="s">
        <v>609</v>
      </c>
      <c r="D153" s="2" t="s">
        <v>642</v>
      </c>
      <c r="E153" s="2" t="s">
        <v>783</v>
      </c>
      <c r="F153" s="2" t="s">
        <v>643</v>
      </c>
      <c r="G153" s="1">
        <v>44.2</v>
      </c>
      <c r="H153" s="1">
        <v>1.81</v>
      </c>
      <c r="I153" s="1">
        <v>8.0000000000000002E-3</v>
      </c>
      <c r="J153" s="1">
        <v>-42</v>
      </c>
      <c r="K153" s="1">
        <v>9.1999999999999998E-2</v>
      </c>
      <c r="L153" s="1" t="s">
        <v>10</v>
      </c>
      <c r="M153" s="1">
        <v>3.7999999999999999E-2</v>
      </c>
      <c r="N153" s="1">
        <v>2.9</v>
      </c>
      <c r="O153" s="1">
        <v>0</v>
      </c>
      <c r="P153" s="1">
        <v>1</v>
      </c>
    </row>
    <row r="154" spans="2:17" ht="33.75" thickBot="1" x14ac:dyDescent="0.3">
      <c r="B154" s="1">
        <v>3</v>
      </c>
      <c r="C154" s="1" t="s">
        <v>644</v>
      </c>
      <c r="D154" s="2" t="s">
        <v>645</v>
      </c>
      <c r="E154" s="2" t="s">
        <v>784</v>
      </c>
      <c r="F154" s="2" t="s">
        <v>863</v>
      </c>
      <c r="G154" s="1">
        <v>50.8</v>
      </c>
      <c r="H154" s="1">
        <v>2.08</v>
      </c>
      <c r="I154" s="1">
        <v>9.8000000000000004E-2</v>
      </c>
      <c r="J154" s="1" t="s">
        <v>646</v>
      </c>
      <c r="K154" s="1">
        <v>9.8000000000000004E-2</v>
      </c>
      <c r="L154" s="1" t="s">
        <v>10</v>
      </c>
      <c r="M154" s="1">
        <v>5.1999999999999998E-2</v>
      </c>
      <c r="N154" s="1">
        <v>13.9</v>
      </c>
      <c r="O154" s="1">
        <v>0</v>
      </c>
      <c r="P154" s="1">
        <v>1</v>
      </c>
      <c r="Q154" t="str">
        <f t="shared" ref="Q154:Q156" si="19">+MID(F154,LEN(F154)-3,5)</f>
        <v>(11)</v>
      </c>
    </row>
    <row r="155" spans="2:17" ht="33.75" thickBot="1" x14ac:dyDescent="0.3">
      <c r="B155" s="1">
        <v>3</v>
      </c>
      <c r="C155" s="1" t="s">
        <v>644</v>
      </c>
      <c r="D155" s="2" t="s">
        <v>647</v>
      </c>
      <c r="E155" s="2" t="s">
        <v>785</v>
      </c>
      <c r="F155" s="2" t="s">
        <v>864</v>
      </c>
      <c r="G155" s="1">
        <v>64</v>
      </c>
      <c r="H155" s="1">
        <v>2.61</v>
      </c>
      <c r="I155" s="1">
        <v>0.1</v>
      </c>
      <c r="J155" s="1" t="s">
        <v>648</v>
      </c>
      <c r="K155" s="1">
        <v>0.1</v>
      </c>
      <c r="L155" s="1" t="s">
        <v>10</v>
      </c>
      <c r="M155" s="1">
        <v>8.4000000000000005E-2</v>
      </c>
      <c r="N155" s="1">
        <v>95</v>
      </c>
      <c r="O155" s="1">
        <v>0</v>
      </c>
      <c r="P155" s="1">
        <v>1</v>
      </c>
      <c r="Q155" t="str">
        <f t="shared" si="19"/>
        <v>(11)</v>
      </c>
    </row>
    <row r="156" spans="2:17" ht="33.75" thickBot="1" x14ac:dyDescent="0.3">
      <c r="B156" s="1">
        <v>3</v>
      </c>
      <c r="C156" s="1" t="s">
        <v>644</v>
      </c>
      <c r="D156" s="2" t="s">
        <v>649</v>
      </c>
      <c r="E156" s="2" t="s">
        <v>786</v>
      </c>
      <c r="F156" s="2" t="s">
        <v>865</v>
      </c>
      <c r="G156" s="1">
        <v>48.8</v>
      </c>
      <c r="H156" s="1">
        <v>2</v>
      </c>
      <c r="I156" s="1">
        <v>8.9999999999999993E-3</v>
      </c>
      <c r="J156" s="1" t="s">
        <v>650</v>
      </c>
      <c r="K156" s="1">
        <v>0.1</v>
      </c>
      <c r="L156" s="1" t="s">
        <v>10</v>
      </c>
      <c r="M156" s="1">
        <v>4.3999999999999997E-2</v>
      </c>
      <c r="N156" s="1">
        <v>38.1</v>
      </c>
      <c r="O156" s="1">
        <v>0</v>
      </c>
      <c r="P156" s="1">
        <v>1</v>
      </c>
      <c r="Q156" t="str">
        <f t="shared" si="19"/>
        <v>(11)</v>
      </c>
    </row>
    <row r="157" spans="2:17" ht="33.75" thickBot="1" x14ac:dyDescent="0.3">
      <c r="B157" s="1">
        <v>3</v>
      </c>
      <c r="C157" s="1" t="s">
        <v>644</v>
      </c>
      <c r="D157" s="2" t="s">
        <v>651</v>
      </c>
      <c r="E157" s="2" t="s">
        <v>787</v>
      </c>
      <c r="F157" s="2" t="s">
        <v>652</v>
      </c>
      <c r="G157" s="1">
        <v>42.8</v>
      </c>
      <c r="H157" s="1">
        <v>1.75</v>
      </c>
      <c r="I157" s="1">
        <v>8.0000000000000002E-3</v>
      </c>
      <c r="J157" s="1" t="s">
        <v>653</v>
      </c>
      <c r="K157" s="1">
        <v>2.0999999999999999E-3</v>
      </c>
      <c r="L157" s="1" t="s">
        <v>10</v>
      </c>
      <c r="M157" s="1">
        <v>3.9E-2</v>
      </c>
      <c r="N157" s="1">
        <v>1.8</v>
      </c>
      <c r="O157" s="1">
        <v>0</v>
      </c>
      <c r="P157" s="1">
        <v>1</v>
      </c>
    </row>
    <row r="158" spans="2:17" ht="33.75" thickBot="1" x14ac:dyDescent="0.3">
      <c r="B158" s="1">
        <v>3</v>
      </c>
      <c r="C158" s="1" t="s">
        <v>644</v>
      </c>
      <c r="D158" s="2" t="s">
        <v>654</v>
      </c>
      <c r="E158" s="2" t="s">
        <v>788</v>
      </c>
      <c r="F158" s="2" t="s">
        <v>655</v>
      </c>
      <c r="G158" s="1">
        <v>43.5</v>
      </c>
      <c r="H158" s="1">
        <v>1.78</v>
      </c>
      <c r="I158" s="1">
        <v>7.0000000000000001E-3</v>
      </c>
      <c r="J158" s="1" t="s">
        <v>656</v>
      </c>
      <c r="K158" s="1">
        <v>5.4999999999999997E-3</v>
      </c>
      <c r="L158" s="1" t="s">
        <v>10</v>
      </c>
      <c r="M158" s="1">
        <v>3.5999999999999997E-2</v>
      </c>
      <c r="N158" s="1">
        <v>2.7</v>
      </c>
      <c r="O158" s="1">
        <v>0</v>
      </c>
      <c r="P158" s="1">
        <v>1</v>
      </c>
    </row>
    <row r="159" spans="2:17" ht="33.75" thickBot="1" x14ac:dyDescent="0.3">
      <c r="B159" s="1">
        <v>3</v>
      </c>
      <c r="C159" s="1" t="s">
        <v>644</v>
      </c>
      <c r="D159" s="2" t="s">
        <v>657</v>
      </c>
      <c r="E159" s="2" t="s">
        <v>745</v>
      </c>
      <c r="F159" s="2" t="s">
        <v>655</v>
      </c>
      <c r="G159" s="1">
        <v>43.6</v>
      </c>
      <c r="H159" s="1">
        <v>1.78</v>
      </c>
      <c r="I159" s="1">
        <v>6.0000000000000001E-3</v>
      </c>
      <c r="J159" s="1" t="s">
        <v>658</v>
      </c>
      <c r="K159" s="1">
        <v>6.6E-3</v>
      </c>
      <c r="L159" s="1" t="s">
        <v>10</v>
      </c>
      <c r="M159" s="1">
        <v>3.2000000000000001E-2</v>
      </c>
      <c r="N159" s="1">
        <v>2.8</v>
      </c>
      <c r="O159" s="1">
        <v>0</v>
      </c>
      <c r="P159" s="1">
        <v>1</v>
      </c>
    </row>
    <row r="160" spans="2:17" ht="33.75" thickBot="1" x14ac:dyDescent="0.3">
      <c r="B160" s="1">
        <v>3</v>
      </c>
      <c r="C160" s="1" t="s">
        <v>644</v>
      </c>
      <c r="D160" s="2" t="s">
        <v>659</v>
      </c>
      <c r="E160" s="2" t="s">
        <v>751</v>
      </c>
      <c r="F160" s="2" t="s">
        <v>866</v>
      </c>
      <c r="G160" s="1">
        <v>49</v>
      </c>
      <c r="H160" s="1">
        <v>2</v>
      </c>
      <c r="I160" s="1">
        <v>1.4E-2</v>
      </c>
      <c r="J160" s="1" t="s">
        <v>660</v>
      </c>
      <c r="K160" s="1">
        <v>0.09</v>
      </c>
      <c r="L160" s="1" t="s">
        <v>10</v>
      </c>
      <c r="M160" s="1">
        <v>6.9000000000000006E-2</v>
      </c>
      <c r="N160" s="1">
        <v>25.6</v>
      </c>
      <c r="O160" s="1">
        <v>0</v>
      </c>
      <c r="P160" s="1">
        <v>1</v>
      </c>
      <c r="Q160" t="str">
        <f>+MID(F160,LEN(F160)-3,5)</f>
        <v>(11)</v>
      </c>
    </row>
    <row r="161" spans="2:17" ht="33.75" thickBot="1" x14ac:dyDescent="0.3">
      <c r="B161" s="1">
        <v>3</v>
      </c>
      <c r="C161" s="1" t="s">
        <v>644</v>
      </c>
      <c r="D161" s="2" t="s">
        <v>661</v>
      </c>
      <c r="E161" s="2" t="s">
        <v>789</v>
      </c>
      <c r="F161" s="2" t="s">
        <v>662</v>
      </c>
      <c r="G161" s="1">
        <v>49.3</v>
      </c>
      <c r="H161" s="1">
        <v>2.02</v>
      </c>
      <c r="I161" s="1">
        <v>6.0000000000000001E-3</v>
      </c>
      <c r="J161" s="1" t="s">
        <v>663</v>
      </c>
      <c r="K161" s="1">
        <v>7.2999999999999995E-2</v>
      </c>
      <c r="L161" s="1" t="s">
        <v>10</v>
      </c>
      <c r="M161" s="1">
        <v>3.2000000000000001E-2</v>
      </c>
      <c r="N161" s="1">
        <v>3</v>
      </c>
      <c r="O161" s="1">
        <v>0</v>
      </c>
      <c r="P161" s="1">
        <v>1</v>
      </c>
    </row>
    <row r="162" spans="2:17" ht="33.75" thickBot="1" x14ac:dyDescent="0.3">
      <c r="B162" s="1">
        <v>3</v>
      </c>
      <c r="C162" s="1" t="s">
        <v>644</v>
      </c>
      <c r="D162" s="2" t="s">
        <v>664</v>
      </c>
      <c r="E162" s="2" t="s">
        <v>790</v>
      </c>
      <c r="F162" s="2" t="s">
        <v>662</v>
      </c>
      <c r="G162" s="1">
        <v>49.9</v>
      </c>
      <c r="H162" s="1">
        <v>2</v>
      </c>
      <c r="I162" s="1">
        <v>7.0000000000000001E-3</v>
      </c>
      <c r="J162" s="1" t="s">
        <v>665</v>
      </c>
      <c r="K162" s="1">
        <v>7.0999999999999994E-2</v>
      </c>
      <c r="L162" s="1" t="s">
        <v>10</v>
      </c>
      <c r="M162" s="1">
        <v>3.3000000000000002E-2</v>
      </c>
      <c r="N162" s="1">
        <v>3</v>
      </c>
      <c r="O162" s="1">
        <v>0</v>
      </c>
      <c r="P162" s="1">
        <v>1</v>
      </c>
    </row>
    <row r="163" spans="2:17" ht="33.75" thickBot="1" x14ac:dyDescent="0.3">
      <c r="B163" s="1">
        <v>3</v>
      </c>
      <c r="C163" s="1" t="s">
        <v>644</v>
      </c>
      <c r="D163" s="2" t="s">
        <v>666</v>
      </c>
      <c r="E163" s="2" t="s">
        <v>791</v>
      </c>
      <c r="F163" s="2" t="s">
        <v>667</v>
      </c>
      <c r="G163" s="1">
        <v>48.3</v>
      </c>
      <c r="H163" s="1">
        <v>1.98</v>
      </c>
      <c r="I163" s="1">
        <v>6.3E-3</v>
      </c>
      <c r="J163" s="1" t="s">
        <v>668</v>
      </c>
      <c r="K163" s="1">
        <v>6.3E-3</v>
      </c>
      <c r="L163" s="1" t="s">
        <v>10</v>
      </c>
      <c r="M163" s="1">
        <v>3.2000000000000001E-2</v>
      </c>
      <c r="N163" s="1">
        <v>3.5</v>
      </c>
      <c r="O163" s="1">
        <v>0</v>
      </c>
      <c r="P163" s="1">
        <v>1</v>
      </c>
    </row>
    <row r="164" spans="2:17" ht="33.75" thickBot="1" x14ac:dyDescent="0.3">
      <c r="B164" s="1">
        <v>3</v>
      </c>
      <c r="C164" s="1" t="s">
        <v>644</v>
      </c>
      <c r="D164" s="2" t="s">
        <v>669</v>
      </c>
      <c r="E164" s="2" t="s">
        <v>792</v>
      </c>
      <c r="F164" s="2" t="s">
        <v>670</v>
      </c>
      <c r="G164" s="1">
        <v>43.47</v>
      </c>
      <c r="H164" s="1">
        <v>1.8</v>
      </c>
      <c r="I164" s="1">
        <v>3.0000000000000001E-3</v>
      </c>
      <c r="J164" s="1" t="s">
        <v>671</v>
      </c>
      <c r="K164" s="1">
        <v>3.0000000000000001E-3</v>
      </c>
      <c r="L164" s="1" t="s">
        <v>10</v>
      </c>
      <c r="M164" s="1">
        <v>3.5999999999999997E-2</v>
      </c>
      <c r="N164" s="1">
        <v>2.5</v>
      </c>
      <c r="O164" s="1">
        <v>0</v>
      </c>
      <c r="P164" s="1">
        <v>1</v>
      </c>
    </row>
    <row r="165" spans="2:17" ht="33.75" thickBot="1" x14ac:dyDescent="0.3">
      <c r="B165" s="1">
        <v>3</v>
      </c>
      <c r="C165" s="1" t="s">
        <v>644</v>
      </c>
      <c r="D165" s="2" t="s">
        <v>699</v>
      </c>
      <c r="E165" s="2" t="s">
        <v>793</v>
      </c>
      <c r="F165" s="2" t="s">
        <v>867</v>
      </c>
      <c r="G165" s="1">
        <v>44</v>
      </c>
      <c r="H165" s="1">
        <v>1.82</v>
      </c>
      <c r="I165" s="1">
        <v>1.0800000000000001E-2</v>
      </c>
      <c r="J165" s="1" t="s">
        <v>672</v>
      </c>
      <c r="K165" s="1" t="s">
        <v>10</v>
      </c>
      <c r="L165" s="1" t="s">
        <v>10</v>
      </c>
      <c r="M165" s="1">
        <v>5.3999999999999999E-2</v>
      </c>
      <c r="N165" s="1">
        <v>143.9</v>
      </c>
      <c r="O165" s="1">
        <v>0</v>
      </c>
      <c r="P165" s="1">
        <v>1</v>
      </c>
      <c r="Q165" t="str">
        <f>+MID(F165,LEN(F165)-3,5)</f>
        <v>(11)</v>
      </c>
    </row>
  </sheetData>
  <autoFilter ref="B3:P165" xr:uid="{00000000-0009-0000-0000-000005000000}">
    <filterColumn colId="0" showButton="0"/>
    <filterColumn colId="10" showButton="0"/>
  </autoFilter>
  <mergeCells count="17">
    <mergeCell ref="F3:F6"/>
    <mergeCell ref="G3:G6"/>
    <mergeCell ref="H3:H6"/>
    <mergeCell ref="I3:I6"/>
    <mergeCell ref="J3:J6"/>
    <mergeCell ref="B4:B6"/>
    <mergeCell ref="C4:C6"/>
    <mergeCell ref="B3:C3"/>
    <mergeCell ref="D3:D6"/>
    <mergeCell ref="E3:E6"/>
    <mergeCell ref="N5:N6"/>
    <mergeCell ref="O5:O6"/>
    <mergeCell ref="P5:P6"/>
    <mergeCell ref="K3:K6"/>
    <mergeCell ref="L3:M3"/>
    <mergeCell ref="L4:L6"/>
    <mergeCell ref="M4:M6"/>
  </mergeCells>
  <conditionalFormatting sqref="F7:F165">
    <cfRule type="containsText" dxfId="2" priority="1" operator="containsText" text="(11)">
      <formula>NOT(ISERROR(SEARCH("(11)",F7)))</formula>
    </cfRule>
    <cfRule type="containsText" dxfId="1" priority="2" operator="containsText" text="(10;11)">
      <formula>NOT(ISERROR(SEARCH("(10;11)",F7)))</formula>
    </cfRule>
    <cfRule type="containsText" dxfId="0" priority="3" operator="containsText" text="(10)">
      <formula>NOT(ISERROR(SEARCH("(10)",F7)))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Instrucciones</vt:lpstr>
      <vt:lpstr>Identificación empresa</vt:lpstr>
      <vt:lpstr>Adquisición y Cesión Refrig.</vt:lpstr>
      <vt:lpstr>Carga y Recuperación de Refrig.</vt:lpstr>
      <vt:lpstr>Entrega a gestor</vt:lpstr>
      <vt:lpstr>Auxiliar</vt:lpstr>
      <vt:lpstr>'Adquisición y Cesión Refrig.'!Área_de_impresión</vt:lpstr>
      <vt:lpstr>'Carga y Recuperación de Refrig.'!Área_de_impresión</vt:lpstr>
      <vt:lpstr>'Entrega a gestor'!Área_de_impresión</vt:lpstr>
      <vt:lpstr>'Identificación empresa'!Área_de_impresión</vt:lpstr>
      <vt:lpstr>Instrucciones!Área_de_impresión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2022-10-24T11:07:04Z</dcterms:modified>
</cp:coreProperties>
</file>